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8" yWindow="-108" windowWidth="23256" windowHeight="12576"/>
  </bookViews>
  <sheets>
    <sheet name="計算表" sheetId="1" r:id="rId1"/>
  </sheets>
  <definedNames>
    <definedName name="_xlnm.Print_Area" localSheetId="0">計算表!$A$1:$AA$14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<sst xmlns="http://schemas.openxmlformats.org/spreadsheetml/2006/main" xmlns:r="http://schemas.openxmlformats.org/officeDocument/2006/relationships" count="35" uniqueCount="35">
  <si>
    <t>↓記入</t>
    <rPh sb="1" eb="3">
      <t>キニュウ</t>
    </rPh>
    <phoneticPr fontId="1"/>
  </si>
  <si>
    <t>（単位：円）</t>
    <rPh sb="1" eb="3">
      <t>タンイ</t>
    </rPh>
    <rPh sb="4" eb="5">
      <t>エン</t>
    </rPh>
    <phoneticPr fontId="1"/>
  </si>
  <si>
    <t>全額控除</t>
    <rPh sb="0" eb="2">
      <t>ゼンガク</t>
    </rPh>
    <rPh sb="2" eb="4">
      <t>コウジョ</t>
    </rPh>
    <phoneticPr fontId="1"/>
  </si>
  <si>
    <t>共通売上対応
（10％）</t>
    <rPh sb="0" eb="2">
      <t>キョウツウ</t>
    </rPh>
    <rPh sb="2" eb="4">
      <t>ウリアゲ</t>
    </rPh>
    <rPh sb="4" eb="6">
      <t>タイオウ</t>
    </rPh>
    <phoneticPr fontId="1"/>
  </si>
  <si>
    <t>↓選択</t>
    <rPh sb="1" eb="3">
      <t>センタク</t>
    </rPh>
    <phoneticPr fontId="1"/>
  </si>
  <si>
    <t>非課税売上対応</t>
    <rPh sb="0" eb="3">
      <t>ヒカゼイ</t>
    </rPh>
    <rPh sb="3" eb="5">
      <t>ウリアゲ</t>
    </rPh>
    <rPh sb="5" eb="7">
      <t>タイオウ</t>
    </rPh>
    <phoneticPr fontId="1"/>
  </si>
  <si>
    <t>課税売上割合</t>
    <rPh sb="0" eb="2">
      <t>カゼイ</t>
    </rPh>
    <rPh sb="2" eb="4">
      <t>ウリアゲ</t>
    </rPh>
    <rPh sb="4" eb="6">
      <t>ワリアイ</t>
    </rPh>
    <phoneticPr fontId="1"/>
  </si>
  <si>
    <t>↓自動</t>
    <rPh sb="1" eb="3">
      <t>ジドウ</t>
    </rPh>
    <phoneticPr fontId="1"/>
  </si>
  <si>
    <t>返還額計算シート</t>
    <rPh sb="0" eb="3">
      <t>ヘンカンガク</t>
    </rPh>
    <rPh sb="3" eb="5">
      <t>ケイサン</t>
    </rPh>
    <phoneticPr fontId="1"/>
  </si>
  <si>
    <t>補助金情報</t>
    <rPh sb="0" eb="3">
      <t>ホジョキン</t>
    </rPh>
    <rPh sb="3" eb="5">
      <t>ジョウホウ</t>
    </rPh>
    <phoneticPr fontId="1"/>
  </si>
  <si>
    <t>確定申告の方式</t>
    <rPh sb="0" eb="2">
      <t>カクテイ</t>
    </rPh>
    <rPh sb="2" eb="4">
      <t>シンコク</t>
    </rPh>
    <rPh sb="5" eb="7">
      <t>ホウシキ</t>
    </rPh>
    <phoneticPr fontId="1"/>
  </si>
  <si>
    <t>仕入控除税額</t>
    <rPh sb="0" eb="2">
      <t>シイレ</t>
    </rPh>
    <rPh sb="2" eb="4">
      <t>コウジョ</t>
    </rPh>
    <rPh sb="4" eb="6">
      <t>ゼイガク</t>
    </rPh>
    <phoneticPr fontId="1"/>
  </si>
  <si>
    <t>個別対応方式</t>
    <rPh sb="0" eb="2">
      <t>コベツ</t>
    </rPh>
    <rPh sb="2" eb="4">
      <t>タイオウ</t>
    </rPh>
    <rPh sb="4" eb="6">
      <t>ホウシキ</t>
    </rPh>
    <phoneticPr fontId="1"/>
  </si>
  <si>
    <t>一括比例配分方式</t>
    <rPh sb="0" eb="2">
      <t>イッカツ</t>
    </rPh>
    <rPh sb="2" eb="4">
      <t>ヒレイ</t>
    </rPh>
    <rPh sb="4" eb="6">
      <t>ハイブン</t>
    </rPh>
    <rPh sb="6" eb="8">
      <t>ホウシキ</t>
    </rPh>
    <phoneticPr fontId="1"/>
  </si>
  <si>
    <t>補助金の額確定額</t>
    <rPh sb="0" eb="3">
      <t>ホジョキン</t>
    </rPh>
    <rPh sb="4" eb="5">
      <t>ガク</t>
    </rPh>
    <rPh sb="5" eb="7">
      <t>カクテイ</t>
    </rPh>
    <rPh sb="7" eb="8">
      <t>ガク</t>
    </rPh>
    <phoneticPr fontId="1"/>
  </si>
  <si>
    <t>合計</t>
    <rPh sb="0" eb="2">
      <t>ゴウケイ</t>
    </rPh>
    <phoneticPr fontId="1"/>
  </si>
  <si>
    <t>課税仕入</t>
    <rPh sb="0" eb="2">
      <t>カゼイ</t>
    </rPh>
    <rPh sb="2" eb="4">
      <t>シイ</t>
    </rPh>
    <phoneticPr fontId="1"/>
  </si>
  <si>
    <t>非課税仕入</t>
    <rPh sb="0" eb="3">
      <t>ヒカゼイ</t>
    </rPh>
    <rPh sb="3" eb="5">
      <t>シイ</t>
    </rPh>
    <phoneticPr fontId="1"/>
  </si>
  <si>
    <t>非課税仕入</t>
    <rPh sb="0" eb="1">
      <t>ヒ</t>
    </rPh>
    <rPh sb="1" eb="3">
      <t>カゼイ</t>
    </rPh>
    <rPh sb="3" eb="5">
      <t>シイ</t>
    </rPh>
    <phoneticPr fontId="1"/>
  </si>
  <si>
    <t>課税仕入
（10％）</t>
    <rPh sb="0" eb="2">
      <t>カゼイ</t>
    </rPh>
    <rPh sb="2" eb="4">
      <t>シイ</t>
    </rPh>
    <phoneticPr fontId="1"/>
  </si>
  <si>
    <t>枝番</t>
    <rPh sb="0" eb="2">
      <t>エダバン</t>
    </rPh>
    <phoneticPr fontId="1"/>
  </si>
  <si>
    <t>補助金名</t>
    <rPh sb="0" eb="3">
      <t>ホジョキン</t>
    </rPh>
    <rPh sb="3" eb="4">
      <t>メイ</t>
    </rPh>
    <phoneticPr fontId="1"/>
  </si>
  <si>
    <t>交付
年度</t>
  </si>
  <si>
    <t>△△△</t>
  </si>
  <si>
    <t>一括比例配分方式</t>
  </si>
  <si>
    <t>例</t>
    <rPh sb="0" eb="1">
      <t>レイ</t>
    </rPh>
    <phoneticPr fontId="1"/>
  </si>
  <si>
    <t>資産の譲渡等の
対価の額</t>
    <rPh sb="0" eb="2">
      <t>シサン</t>
    </rPh>
    <rPh sb="3" eb="5">
      <t>ジョウト</t>
    </rPh>
    <rPh sb="5" eb="6">
      <t>トウ</t>
    </rPh>
    <rPh sb="8" eb="10">
      <t>タイカ</t>
    </rPh>
    <rPh sb="11" eb="12">
      <t>ガク</t>
    </rPh>
    <phoneticPr fontId="1"/>
  </si>
  <si>
    <t>課税資産の譲渡等の対価の額</t>
    <rPh sb="0" eb="2">
      <t>カゼイ</t>
    </rPh>
    <rPh sb="2" eb="4">
      <t>シサン</t>
    </rPh>
    <rPh sb="5" eb="7">
      <t>ジョウト</t>
    </rPh>
    <rPh sb="7" eb="8">
      <t>トウ</t>
    </rPh>
    <rPh sb="9" eb="11">
      <t>タイカ</t>
    </rPh>
    <rPh sb="12" eb="13">
      <t>ガク</t>
    </rPh>
    <phoneticPr fontId="1"/>
  </si>
  <si>
    <t>課税仕入
（10％分）</t>
    <rPh sb="0" eb="2">
      <t>カゼイ</t>
    </rPh>
    <rPh sb="2" eb="4">
      <t>シイ</t>
    </rPh>
    <rPh sb="9" eb="10">
      <t>ブン</t>
    </rPh>
    <phoneticPr fontId="1"/>
  </si>
  <si>
    <t>補助金に係る
仕入控除税額
=納付額</t>
    <rPh sb="0" eb="3">
      <t>ホジョキン</t>
    </rPh>
    <rPh sb="4" eb="5">
      <t>カカ</t>
    </rPh>
    <rPh sb="7" eb="9">
      <t>シイレ</t>
    </rPh>
    <rPh sb="9" eb="11">
      <t>コウジョ</t>
    </rPh>
    <rPh sb="11" eb="13">
      <t>ゼイガク</t>
    </rPh>
    <rPh sb="15" eb="17">
      <t>ノウフ</t>
    </rPh>
    <rPh sb="17" eb="18">
      <t>ガク</t>
    </rPh>
    <phoneticPr fontId="1"/>
  </si>
  <si>
    <t>事業者名</t>
    <rPh sb="0" eb="3">
      <t>ジギョウシャ</t>
    </rPh>
    <rPh sb="3" eb="4">
      <t>メイ</t>
    </rPh>
    <phoneticPr fontId="1"/>
  </si>
  <si>
    <t>○○○</t>
  </si>
  <si>
    <t>☆☆☆</t>
  </si>
  <si>
    <t>課税売上対応
（10％）</t>
    <rPh sb="0" eb="2">
      <t>カゼイ</t>
    </rPh>
    <rPh sb="2" eb="4">
      <t>ウリアゲ</t>
    </rPh>
    <rPh sb="4" eb="6">
      <t>タイオウ</t>
    </rPh>
    <phoneticPr fontId="1"/>
  </si>
  <si>
    <t>富士山後世継承事業費補助金</t>
    <rPh sb="0" eb="3">
      <t>フジサン</t>
    </rPh>
    <rPh sb="3" eb="5">
      <t>コウセイ</t>
    </rPh>
    <rPh sb="5" eb="7">
      <t>ケイショウ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</si>
</sst>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);[Red]\(#,##0\)"/>
    <numFmt numFmtId="177" formatCode="#,##0.0000000000_);[Red]\(#,##0.0000000000\)"/>
  </numFmts>
  <fonts count="6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4"/>
      <color theme="1"/>
      <name val="HG丸ｺﾞｼｯｸM-PRO"/>
      <family val="3"/>
    </font>
    <font>
      <sz val="10"/>
      <color theme="1"/>
      <name val="HG丸ｺﾞｼｯｸM-PRO"/>
      <family val="3"/>
    </font>
    <font>
      <sz val="20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5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9" tint="0.4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176" fontId="2" fillId="2" borderId="0" xfId="0" applyNumberFormat="1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176" fontId="2" fillId="0" borderId="0" xfId="0" applyNumberFormat="1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left" vertical="center"/>
    </xf>
    <xf numFmtId="176" fontId="2" fillId="2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3" fillId="3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4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/>
    </xf>
    <xf numFmtId="176" fontId="2" fillId="0" borderId="8" xfId="0" applyNumberFormat="1" applyFont="1" applyFill="1" applyBorder="1" applyAlignment="1">
      <alignment horizontal="center" vertical="center"/>
    </xf>
    <xf numFmtId="176" fontId="2" fillId="0" borderId="9" xfId="0" applyNumberFormat="1" applyFont="1" applyFill="1" applyBorder="1" applyAlignment="1">
      <alignment horizontal="center" vertical="center"/>
    </xf>
    <xf numFmtId="176" fontId="2" fillId="0" borderId="10" xfId="0" applyNumberFormat="1" applyFont="1" applyFill="1" applyBorder="1" applyAlignment="1">
      <alignment horizontal="center" vertical="center"/>
    </xf>
    <xf numFmtId="176" fontId="2" fillId="3" borderId="11" xfId="0" applyNumberFormat="1" applyFont="1" applyFill="1" applyBorder="1" applyAlignment="1">
      <alignment horizontal="right" vertical="center"/>
    </xf>
    <xf numFmtId="176" fontId="2" fillId="3" borderId="12" xfId="0" applyNumberFormat="1" applyFont="1" applyFill="1" applyBorder="1" applyAlignment="1">
      <alignment horizontal="right" vertical="center"/>
    </xf>
    <xf numFmtId="176" fontId="2" fillId="3" borderId="13" xfId="0" applyNumberFormat="1" applyFont="1" applyFill="1" applyBorder="1" applyAlignment="1">
      <alignment horizontal="right" vertical="center"/>
    </xf>
    <xf numFmtId="176" fontId="2" fillId="3" borderId="0" xfId="0" applyNumberFormat="1" applyFont="1" applyFill="1" applyBorder="1" applyAlignment="1">
      <alignment vertical="center"/>
    </xf>
    <xf numFmtId="176" fontId="2" fillId="3" borderId="11" xfId="0" applyNumberFormat="1" applyFont="1" applyFill="1" applyBorder="1" applyAlignment="1">
      <alignment horizontal="left" vertical="center"/>
    </xf>
    <xf numFmtId="176" fontId="2" fillId="3" borderId="12" xfId="0" applyNumberFormat="1" applyFont="1" applyFill="1" applyBorder="1" applyAlignment="1">
      <alignment horizontal="left" vertical="center"/>
    </xf>
    <xf numFmtId="176" fontId="2" fillId="3" borderId="13" xfId="0" applyNumberFormat="1" applyFont="1" applyFill="1" applyBorder="1" applyAlignment="1">
      <alignment horizontal="left" vertical="center"/>
    </xf>
    <xf numFmtId="176" fontId="2" fillId="3" borderId="0" xfId="0" applyNumberFormat="1" applyFont="1" applyFill="1" applyBorder="1" applyAlignment="1">
      <alignment horizontal="center" vertical="center"/>
    </xf>
    <xf numFmtId="176" fontId="2" fillId="0" borderId="14" xfId="1" applyNumberFormat="1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horizontal="center" vertical="center" wrapText="1"/>
    </xf>
    <xf numFmtId="176" fontId="2" fillId="3" borderId="11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176" fontId="2" fillId="3" borderId="13" xfId="0" applyNumberFormat="1" applyFont="1" applyFill="1" applyBorder="1" applyAlignment="1">
      <alignment horizontal="center" vertical="center"/>
    </xf>
    <xf numFmtId="176" fontId="2" fillId="0" borderId="15" xfId="1" applyNumberFormat="1" applyFont="1" applyFill="1" applyBorder="1" applyAlignment="1">
      <alignment horizontal="center" vertical="center"/>
    </xf>
    <xf numFmtId="176" fontId="2" fillId="0" borderId="16" xfId="1" applyNumberFormat="1" applyFont="1" applyFill="1" applyBorder="1" applyAlignment="1">
      <alignment horizontal="center" vertical="center"/>
    </xf>
    <xf numFmtId="176" fontId="2" fillId="3" borderId="11" xfId="1" applyNumberFormat="1" applyFont="1" applyFill="1" applyBorder="1" applyAlignment="1">
      <alignment vertical="center" shrinkToFit="1"/>
    </xf>
    <xf numFmtId="176" fontId="2" fillId="3" borderId="12" xfId="1" applyNumberFormat="1" applyFont="1" applyFill="1" applyBorder="1" applyAlignment="1">
      <alignment vertical="center" shrinkToFit="1"/>
    </xf>
    <xf numFmtId="176" fontId="2" fillId="3" borderId="13" xfId="1" applyNumberFormat="1" applyFont="1" applyFill="1" applyBorder="1" applyAlignment="1">
      <alignment vertical="center" shrinkToFit="1"/>
    </xf>
    <xf numFmtId="176" fontId="2" fillId="3" borderId="0" xfId="0" applyNumberFormat="1" applyFont="1" applyFill="1" applyBorder="1" applyAlignment="1">
      <alignment horizontal="left" vertical="center"/>
    </xf>
    <xf numFmtId="176" fontId="3" fillId="3" borderId="0" xfId="0" applyNumberFormat="1" applyFont="1" applyFill="1" applyBorder="1" applyAlignment="1">
      <alignment horizontal="center"/>
    </xf>
    <xf numFmtId="176" fontId="2" fillId="4" borderId="8" xfId="0" applyNumberFormat="1" applyFont="1" applyFill="1" applyBorder="1" applyAlignment="1">
      <alignment horizontal="center" vertical="center" wrapText="1"/>
    </xf>
    <xf numFmtId="176" fontId="2" fillId="4" borderId="9" xfId="0" applyNumberFormat="1" applyFont="1" applyFill="1" applyBorder="1" applyAlignment="1">
      <alignment horizontal="center" vertical="center"/>
    </xf>
    <xf numFmtId="176" fontId="2" fillId="2" borderId="11" xfId="0" applyNumberFormat="1" applyFont="1" applyFill="1" applyBorder="1" applyAlignment="1">
      <alignment horizontal="right" vertical="center"/>
    </xf>
    <xf numFmtId="176" fontId="2" fillId="2" borderId="12" xfId="0" applyNumberFormat="1" applyFont="1" applyFill="1" applyBorder="1" applyAlignment="1">
      <alignment horizontal="right" vertical="center"/>
    </xf>
    <xf numFmtId="176" fontId="2" fillId="2" borderId="13" xfId="0" applyNumberFormat="1" applyFont="1" applyFill="1" applyBorder="1" applyAlignment="1">
      <alignment horizontal="right" vertical="center"/>
    </xf>
    <xf numFmtId="176" fontId="2" fillId="0" borderId="9" xfId="1" applyNumberFormat="1" applyFont="1" applyFill="1" applyBorder="1" applyAlignment="1">
      <alignment horizontal="center" vertical="center" wrapText="1"/>
    </xf>
    <xf numFmtId="176" fontId="2" fillId="0" borderId="17" xfId="1" applyNumberFormat="1" applyFont="1" applyFill="1" applyBorder="1" applyAlignment="1">
      <alignment vertical="center" shrinkToFit="1"/>
    </xf>
    <xf numFmtId="176" fontId="2" fillId="0" borderId="12" xfId="1" applyNumberFormat="1" applyFont="1" applyFill="1" applyBorder="1" applyAlignment="1">
      <alignment vertical="center" shrinkToFit="1"/>
    </xf>
    <xf numFmtId="177" fontId="2" fillId="0" borderId="12" xfId="1" applyNumberFormat="1" applyFont="1" applyFill="1" applyBorder="1" applyAlignment="1">
      <alignment vertical="center" shrinkToFit="1"/>
    </xf>
    <xf numFmtId="176" fontId="2" fillId="0" borderId="18" xfId="1" applyNumberFormat="1" applyFont="1" applyFill="1" applyBorder="1" applyAlignment="1">
      <alignment vertical="center" shrinkToFit="1"/>
    </xf>
    <xf numFmtId="176" fontId="2" fillId="5" borderId="12" xfId="1" applyNumberFormat="1" applyFont="1" applyFill="1" applyBorder="1" applyAlignment="1">
      <alignment horizontal="center" vertical="center"/>
    </xf>
    <xf numFmtId="176" fontId="2" fillId="5" borderId="9" xfId="1" applyNumberFormat="1" applyFont="1" applyFill="1" applyBorder="1" applyAlignment="1">
      <alignment horizontal="center" vertical="center"/>
    </xf>
    <xf numFmtId="176" fontId="2" fillId="5" borderId="11" xfId="0" applyNumberFormat="1" applyFont="1" applyFill="1" applyBorder="1" applyAlignment="1">
      <alignment horizontal="right" vertical="center"/>
    </xf>
    <xf numFmtId="176" fontId="2" fillId="5" borderId="12" xfId="0" applyNumberFormat="1" applyFont="1" applyFill="1" applyBorder="1" applyAlignment="1">
      <alignment horizontal="right" vertical="center"/>
    </xf>
    <xf numFmtId="176" fontId="2" fillId="5" borderId="13" xfId="0" applyNumberFormat="1" applyFont="1" applyFill="1" applyBorder="1" applyAlignment="1">
      <alignment horizontal="right" vertical="center"/>
    </xf>
    <xf numFmtId="176" fontId="2" fillId="5" borderId="19" xfId="1" applyNumberFormat="1" applyFont="1" applyFill="1" applyBorder="1" applyAlignment="1">
      <alignment horizontal="center" vertical="center"/>
    </xf>
    <xf numFmtId="176" fontId="2" fillId="3" borderId="8" xfId="1" applyNumberFormat="1" applyFont="1" applyFill="1" applyBorder="1" applyAlignment="1">
      <alignment horizontal="center" vertical="center" wrapText="1"/>
    </xf>
    <xf numFmtId="176" fontId="2" fillId="3" borderId="9" xfId="1" applyNumberFormat="1" applyFont="1" applyFill="1" applyBorder="1" applyAlignment="1">
      <alignment horizontal="center" vertical="center"/>
    </xf>
    <xf numFmtId="176" fontId="2" fillId="3" borderId="8" xfId="1" applyNumberFormat="1" applyFont="1" applyFill="1" applyBorder="1" applyAlignment="1">
      <alignment horizontal="center" vertical="center"/>
    </xf>
    <xf numFmtId="176" fontId="2" fillId="5" borderId="20" xfId="1" applyNumberFormat="1" applyFont="1" applyFill="1" applyBorder="1" applyAlignment="1">
      <alignment horizontal="center" vertical="center"/>
    </xf>
    <xf numFmtId="176" fontId="2" fillId="5" borderId="18" xfId="0" applyNumberFormat="1" applyFont="1" applyFill="1" applyBorder="1" applyAlignment="1">
      <alignment horizontal="right" vertical="center"/>
    </xf>
    <xf numFmtId="176" fontId="2" fillId="5" borderId="21" xfId="0" applyNumberFormat="1" applyFont="1" applyFill="1" applyBorder="1" applyAlignment="1">
      <alignment horizontal="right" vertical="center"/>
    </xf>
    <xf numFmtId="176" fontId="2" fillId="5" borderId="22" xfId="0" applyNumberFormat="1" applyFont="1" applyFill="1" applyBorder="1" applyAlignment="1">
      <alignment horizontal="right" vertical="center"/>
    </xf>
    <xf numFmtId="176" fontId="2" fillId="6" borderId="12" xfId="1" applyNumberFormat="1" applyFont="1" applyFill="1" applyBorder="1" applyAlignment="1">
      <alignment horizontal="center" vertical="center"/>
    </xf>
    <xf numFmtId="176" fontId="2" fillId="6" borderId="9" xfId="1" applyNumberFormat="1" applyFont="1" applyFill="1" applyBorder="1" applyAlignment="1">
      <alignment horizontal="center" vertical="center"/>
    </xf>
    <xf numFmtId="176" fontId="2" fillId="6" borderId="11" xfId="1" applyNumberFormat="1" applyFont="1" applyFill="1" applyBorder="1" applyAlignment="1">
      <alignment horizontal="right" vertical="center" shrinkToFit="1"/>
    </xf>
    <xf numFmtId="176" fontId="2" fillId="6" borderId="12" xfId="1" applyNumberFormat="1" applyFont="1" applyFill="1" applyBorder="1" applyAlignment="1">
      <alignment horizontal="right" vertical="center" shrinkToFit="1"/>
    </xf>
    <xf numFmtId="176" fontId="2" fillId="6" borderId="13" xfId="1" applyNumberFormat="1" applyFont="1" applyFill="1" applyBorder="1" applyAlignment="1">
      <alignment horizontal="right" vertical="center" shrinkToFit="1"/>
    </xf>
    <xf numFmtId="176" fontId="2" fillId="6" borderId="15" xfId="1" applyNumberFormat="1" applyFont="1" applyFill="1" applyBorder="1" applyAlignment="1">
      <alignment horizontal="center" vertical="center"/>
    </xf>
    <xf numFmtId="176" fontId="2" fillId="7" borderId="8" xfId="1" applyNumberFormat="1" applyFont="1" applyFill="1" applyBorder="1" applyAlignment="1">
      <alignment horizontal="center" vertical="center"/>
    </xf>
    <xf numFmtId="176" fontId="2" fillId="7" borderId="9" xfId="1" applyNumberFormat="1" applyFont="1" applyFill="1" applyBorder="1" applyAlignment="1">
      <alignment horizontal="center" vertical="center"/>
    </xf>
    <xf numFmtId="176" fontId="2" fillId="7" borderId="11" xfId="1" applyNumberFormat="1" applyFont="1" applyFill="1" applyBorder="1" applyAlignment="1">
      <alignment horizontal="right" vertical="center" shrinkToFit="1"/>
    </xf>
    <xf numFmtId="176" fontId="2" fillId="7" borderId="12" xfId="1" applyNumberFormat="1" applyFont="1" applyFill="1" applyBorder="1" applyAlignment="1">
      <alignment horizontal="right" vertical="center" shrinkToFit="1"/>
    </xf>
    <xf numFmtId="176" fontId="2" fillId="7" borderId="13" xfId="1" applyNumberFormat="1" applyFont="1" applyFill="1" applyBorder="1" applyAlignment="1">
      <alignment horizontal="right" vertical="center" shrinkToFit="1"/>
    </xf>
    <xf numFmtId="176" fontId="2" fillId="7" borderId="21" xfId="1" applyNumberFormat="1" applyFont="1" applyFill="1" applyBorder="1" applyAlignment="1">
      <alignment horizontal="center" vertical="center"/>
    </xf>
    <xf numFmtId="176" fontId="2" fillId="3" borderId="11" xfId="1" applyNumberFormat="1" applyFont="1" applyFill="1" applyBorder="1" applyAlignment="1">
      <alignment horizontal="right" vertical="center" shrinkToFit="1"/>
    </xf>
    <xf numFmtId="176" fontId="2" fillId="3" borderId="12" xfId="1" applyNumberFormat="1" applyFont="1" applyFill="1" applyBorder="1" applyAlignment="1">
      <alignment horizontal="right" vertical="center" shrinkToFit="1"/>
    </xf>
    <xf numFmtId="176" fontId="2" fillId="3" borderId="13" xfId="1" applyNumberFormat="1" applyFont="1" applyFill="1" applyBorder="1" applyAlignment="1">
      <alignment horizontal="right" vertical="center" shrinkToFit="1"/>
    </xf>
    <xf numFmtId="176" fontId="2" fillId="0" borderId="21" xfId="1" applyNumberFormat="1" applyFont="1" applyFill="1" applyBorder="1" applyAlignment="1">
      <alignment horizontal="center" vertical="center"/>
    </xf>
    <xf numFmtId="176" fontId="2" fillId="6" borderId="20" xfId="1" applyNumberFormat="1" applyFont="1" applyFill="1" applyBorder="1" applyAlignment="1">
      <alignment horizontal="center" vertical="center"/>
    </xf>
    <xf numFmtId="176" fontId="2" fillId="6" borderId="23" xfId="1" applyNumberFormat="1" applyFont="1" applyFill="1" applyBorder="1" applyAlignment="1">
      <alignment horizontal="center" vertical="center"/>
    </xf>
    <xf numFmtId="176" fontId="2" fillId="6" borderId="8" xfId="1" applyNumberFormat="1" applyFont="1" applyFill="1" applyBorder="1" applyAlignment="1">
      <alignment horizontal="center" vertical="center"/>
    </xf>
    <xf numFmtId="176" fontId="2" fillId="6" borderId="18" xfId="1" applyNumberFormat="1" applyFont="1" applyFill="1" applyBorder="1" applyAlignment="1">
      <alignment horizontal="right" vertical="center" shrinkToFit="1"/>
    </xf>
    <xf numFmtId="176" fontId="2" fillId="6" borderId="21" xfId="1" applyNumberFormat="1" applyFont="1" applyFill="1" applyBorder="1" applyAlignment="1">
      <alignment horizontal="right" vertical="center" shrinkToFit="1"/>
    </xf>
    <xf numFmtId="176" fontId="2" fillId="6" borderId="22" xfId="1" applyNumberFormat="1" applyFont="1" applyFill="1" applyBorder="1" applyAlignment="1">
      <alignment horizontal="right" vertical="center" shrinkToFit="1"/>
    </xf>
    <xf numFmtId="176" fontId="2" fillId="8" borderId="12" xfId="1" applyNumberFormat="1" applyFont="1" applyFill="1" applyBorder="1" applyAlignment="1">
      <alignment horizontal="center" vertical="center"/>
    </xf>
    <xf numFmtId="176" fontId="2" fillId="8" borderId="9" xfId="1" applyNumberFormat="1" applyFont="1" applyFill="1" applyBorder="1" applyAlignment="1">
      <alignment horizontal="center" vertical="center"/>
    </xf>
    <xf numFmtId="176" fontId="2" fillId="8" borderId="11" xfId="1" applyNumberFormat="1" applyFont="1" applyFill="1" applyBorder="1" applyAlignment="1">
      <alignment horizontal="right" vertical="center" shrinkToFit="1"/>
    </xf>
    <xf numFmtId="176" fontId="2" fillId="8" borderId="12" xfId="1" applyNumberFormat="1" applyFont="1" applyFill="1" applyBorder="1" applyAlignment="1">
      <alignment horizontal="right" vertical="center" shrinkToFit="1"/>
    </xf>
    <xf numFmtId="176" fontId="2" fillId="8" borderId="13" xfId="1" applyNumberFormat="1" applyFont="1" applyFill="1" applyBorder="1" applyAlignment="1">
      <alignment horizontal="right" vertical="center" shrinkToFit="1"/>
    </xf>
    <xf numFmtId="176" fontId="2" fillId="8" borderId="19" xfId="1" applyNumberFormat="1" applyFont="1" applyFill="1" applyBorder="1" applyAlignment="1">
      <alignment horizontal="center" vertical="center"/>
    </xf>
    <xf numFmtId="176" fontId="2" fillId="3" borderId="0" xfId="1" applyNumberFormat="1" applyFont="1" applyFill="1" applyBorder="1" applyAlignment="1">
      <alignment horizontal="right"/>
    </xf>
    <xf numFmtId="176" fontId="2" fillId="8" borderId="20" xfId="1" applyNumberFormat="1" applyFont="1" applyFill="1" applyBorder="1" applyAlignment="1">
      <alignment horizontal="center" vertical="center"/>
    </xf>
    <xf numFmtId="176" fontId="2" fillId="8" borderId="5" xfId="1" applyNumberFormat="1" applyFont="1" applyFill="1" applyBorder="1" applyAlignment="1">
      <alignment horizontal="center" vertical="center"/>
    </xf>
    <xf numFmtId="176" fontId="2" fillId="8" borderId="18" xfId="1" applyNumberFormat="1" applyFont="1" applyFill="1" applyBorder="1" applyAlignment="1">
      <alignment horizontal="right" vertical="center" shrinkToFit="1"/>
    </xf>
    <xf numFmtId="176" fontId="2" fillId="8" borderId="21" xfId="1" applyNumberFormat="1" applyFont="1" applyFill="1" applyBorder="1" applyAlignment="1">
      <alignment horizontal="right" vertical="center" shrinkToFit="1"/>
    </xf>
    <xf numFmtId="176" fontId="2" fillId="8" borderId="22" xfId="1" applyNumberFormat="1" applyFont="1" applyFill="1" applyBorder="1" applyAlignment="1">
      <alignment horizontal="right" vertical="center" shrinkToFit="1"/>
    </xf>
    <xf numFmtId="57" fontId="2" fillId="3" borderId="0" xfId="0" applyNumberFormat="1" applyFont="1" applyFill="1" applyBorder="1" applyAlignment="1">
      <alignment horizontal="center" vertical="center"/>
    </xf>
    <xf numFmtId="38" fontId="2" fillId="3" borderId="24" xfId="1" applyFont="1" applyFill="1" applyBorder="1" applyAlignment="1">
      <alignment vertical="center"/>
    </xf>
    <xf numFmtId="38" fontId="2" fillId="3" borderId="0" xfId="1" applyFont="1" applyFill="1" applyBorder="1" applyAlignment="1">
      <alignment vertical="center"/>
    </xf>
    <xf numFmtId="38" fontId="2" fillId="3" borderId="25" xfId="1" applyFont="1" applyFill="1" applyBorder="1" applyAlignment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A306"/>
  <sheetViews>
    <sheetView tabSelected="1" view="pageBreakPreview" zoomScale="60" zoomScaleNormal="85" workbookViewId="0">
      <selection sqref="A1:D1"/>
    </sheetView>
  </sheetViews>
  <sheetFormatPr defaultRowHeight="16.2"/>
  <cols>
    <col min="1" max="1" width="2" style="1" customWidth="1"/>
    <col min="2" max="2" width="4.21875" style="1" customWidth="1"/>
    <col min="3" max="3" width="10.6640625" style="2" customWidth="1"/>
    <col min="4" max="4" width="45.77734375" style="3" customWidth="1"/>
    <col min="5" max="5" width="7.21875" style="4" customWidth="1"/>
    <col min="6" max="6" width="54.88671875" style="3" bestFit="1" customWidth="1"/>
    <col min="7" max="7" width="27.44140625" style="3" customWidth="1"/>
    <col min="8" max="8" width="27.109375" style="5" customWidth="1"/>
    <col min="9" max="9" width="22.44140625" style="6" bestFit="1" customWidth="1"/>
    <col min="10" max="11" width="24.6640625" style="3" customWidth="1"/>
    <col min="12" max="12" width="18.21875" style="3" customWidth="1"/>
    <col min="13" max="15" width="19.109375" style="3" customWidth="1"/>
    <col min="16" max="21" width="19.33203125" style="3" customWidth="1"/>
    <col min="22" max="22" width="17.109375" style="3" bestFit="1" customWidth="1"/>
    <col min="23" max="23" width="19.109375" style="3" bestFit="1" customWidth="1"/>
    <col min="24" max="25" width="20.33203125" style="3" customWidth="1"/>
    <col min="26" max="26" width="17.109375" style="3" bestFit="1" customWidth="1"/>
    <col min="27" max="27" width="3" style="7" customWidth="1"/>
    <col min="28" max="52" width="11.44140625" style="1" customWidth="1"/>
    <col min="53" max="239" width="9" style="1" customWidth="1"/>
    <col min="240" max="240" width="2" style="1" customWidth="1"/>
    <col min="241" max="241" width="4.21875" style="1" customWidth="1"/>
    <col min="242" max="242" width="6.77734375" style="1" bestFit="1" customWidth="1"/>
    <col min="243" max="243" width="36.109375" style="1" customWidth="1"/>
    <col min="244" max="244" width="6.77734375" style="1" bestFit="1" customWidth="1"/>
    <col min="245" max="245" width="54.88671875" style="1" bestFit="1" customWidth="1"/>
    <col min="246" max="246" width="27.44140625" style="1" customWidth="1"/>
    <col min="247" max="247" width="18.88671875" style="1" customWidth="1"/>
    <col min="248" max="249" width="22.44140625" style="1" bestFit="1" customWidth="1"/>
    <col min="250" max="250" width="24.6640625" style="1" customWidth="1"/>
    <col min="251" max="251" width="7.33203125" style="1" customWidth="1"/>
    <col min="252" max="252" width="9.6640625" style="1" customWidth="1"/>
    <col min="253" max="253" width="18.21875" style="1" customWidth="1"/>
    <col min="254" max="256" width="19.109375" style="1" customWidth="1"/>
    <col min="257" max="262" width="19.33203125" style="1" customWidth="1"/>
    <col min="263" max="263" width="17.109375" style="1" bestFit="1" customWidth="1"/>
    <col min="264" max="264" width="19.109375" style="1" bestFit="1" customWidth="1"/>
    <col min="265" max="266" width="20.33203125" style="1" customWidth="1"/>
    <col min="267" max="267" width="17.109375" style="1" bestFit="1" customWidth="1"/>
    <col min="268" max="268" width="2.77734375" style="1" customWidth="1"/>
    <col min="269" max="269" width="12.44140625" style="1" customWidth="1"/>
    <col min="270" max="308" width="11.44140625" style="1" customWidth="1"/>
    <col min="309" max="495" width="9" style="1" customWidth="1"/>
    <col min="496" max="496" width="2" style="1" customWidth="1"/>
    <col min="497" max="497" width="4.21875" style="1" customWidth="1"/>
    <col min="498" max="498" width="6.77734375" style="1" bestFit="1" customWidth="1"/>
    <col min="499" max="499" width="36.109375" style="1" customWidth="1"/>
    <col min="500" max="500" width="6.77734375" style="1" bestFit="1" customWidth="1"/>
    <col min="501" max="501" width="54.88671875" style="1" bestFit="1" customWidth="1"/>
    <col min="502" max="502" width="27.44140625" style="1" customWidth="1"/>
    <col min="503" max="503" width="18.88671875" style="1" customWidth="1"/>
    <col min="504" max="505" width="22.44140625" style="1" bestFit="1" customWidth="1"/>
    <col min="506" max="506" width="24.6640625" style="1" customWidth="1"/>
    <col min="507" max="507" width="7.33203125" style="1" customWidth="1"/>
    <col min="508" max="508" width="9.6640625" style="1" customWidth="1"/>
    <col min="509" max="509" width="18.21875" style="1" customWidth="1"/>
    <col min="510" max="512" width="19.109375" style="1" customWidth="1"/>
    <col min="513" max="518" width="19.33203125" style="1" customWidth="1"/>
    <col min="519" max="519" width="17.109375" style="1" bestFit="1" customWidth="1"/>
    <col min="520" max="520" width="19.109375" style="1" bestFit="1" customWidth="1"/>
    <col min="521" max="522" width="20.33203125" style="1" customWidth="1"/>
    <col min="523" max="523" width="17.109375" style="1" bestFit="1" customWidth="1"/>
    <col min="524" max="524" width="2.77734375" style="1" customWidth="1"/>
    <col min="525" max="525" width="12.44140625" style="1" customWidth="1"/>
    <col min="526" max="564" width="11.44140625" style="1" customWidth="1"/>
    <col min="565" max="751" width="9" style="1" customWidth="1"/>
    <col min="752" max="752" width="2" style="1" customWidth="1"/>
    <col min="753" max="753" width="4.21875" style="1" customWidth="1"/>
    <col min="754" max="754" width="6.77734375" style="1" bestFit="1" customWidth="1"/>
    <col min="755" max="755" width="36.109375" style="1" customWidth="1"/>
    <col min="756" max="756" width="6.77734375" style="1" bestFit="1" customWidth="1"/>
    <col min="757" max="757" width="54.88671875" style="1" bestFit="1" customWidth="1"/>
    <col min="758" max="758" width="27.44140625" style="1" customWidth="1"/>
    <col min="759" max="759" width="18.88671875" style="1" customWidth="1"/>
    <col min="760" max="761" width="22.44140625" style="1" bestFit="1" customWidth="1"/>
    <col min="762" max="762" width="24.6640625" style="1" customWidth="1"/>
    <col min="763" max="763" width="7.33203125" style="1" customWidth="1"/>
    <col min="764" max="764" width="9.6640625" style="1" customWidth="1"/>
    <col min="765" max="765" width="18.21875" style="1" customWidth="1"/>
    <col min="766" max="768" width="19.109375" style="1" customWidth="1"/>
    <col min="769" max="774" width="19.33203125" style="1" customWidth="1"/>
    <col min="775" max="775" width="17.109375" style="1" bestFit="1" customWidth="1"/>
    <col min="776" max="776" width="19.109375" style="1" bestFit="1" customWidth="1"/>
    <col min="777" max="778" width="20.33203125" style="1" customWidth="1"/>
    <col min="779" max="779" width="17.109375" style="1" bestFit="1" customWidth="1"/>
    <col min="780" max="780" width="2.77734375" style="1" customWidth="1"/>
    <col min="781" max="781" width="12.44140625" style="1" customWidth="1"/>
    <col min="782" max="820" width="11.44140625" style="1" customWidth="1"/>
    <col min="821" max="1007" width="9" style="1" customWidth="1"/>
    <col min="1008" max="1008" width="2" style="1" customWidth="1"/>
    <col min="1009" max="1009" width="4.21875" style="1" customWidth="1"/>
    <col min="1010" max="1010" width="6.77734375" style="1" bestFit="1" customWidth="1"/>
    <col min="1011" max="1011" width="36.109375" style="1" customWidth="1"/>
    <col min="1012" max="1012" width="6.77734375" style="1" bestFit="1" customWidth="1"/>
    <col min="1013" max="1013" width="54.88671875" style="1" bestFit="1" customWidth="1"/>
    <col min="1014" max="1014" width="27.44140625" style="1" customWidth="1"/>
    <col min="1015" max="1015" width="18.88671875" style="1" customWidth="1"/>
    <col min="1016" max="1017" width="22.44140625" style="1" bestFit="1" customWidth="1"/>
    <col min="1018" max="1018" width="24.6640625" style="1" customWidth="1"/>
    <col min="1019" max="1019" width="7.33203125" style="1" customWidth="1"/>
    <col min="1020" max="1020" width="9.6640625" style="1" customWidth="1"/>
    <col min="1021" max="1021" width="18.21875" style="1" customWidth="1"/>
    <col min="1022" max="1024" width="19.109375" style="1" customWidth="1"/>
    <col min="1025" max="1030" width="19.33203125" style="1" customWidth="1"/>
    <col min="1031" max="1031" width="17.109375" style="1" bestFit="1" customWidth="1"/>
    <col min="1032" max="1032" width="19.109375" style="1" bestFit="1" customWidth="1"/>
    <col min="1033" max="1034" width="20.33203125" style="1" customWidth="1"/>
    <col min="1035" max="1035" width="17.109375" style="1" bestFit="1" customWidth="1"/>
    <col min="1036" max="1036" width="2.77734375" style="1" customWidth="1"/>
    <col min="1037" max="1037" width="12.44140625" style="1" customWidth="1"/>
    <col min="1038" max="1076" width="11.44140625" style="1" customWidth="1"/>
    <col min="1077" max="1263" width="9" style="1" customWidth="1"/>
    <col min="1264" max="1264" width="2" style="1" customWidth="1"/>
    <col min="1265" max="1265" width="4.21875" style="1" customWidth="1"/>
    <col min="1266" max="1266" width="6.77734375" style="1" bestFit="1" customWidth="1"/>
    <col min="1267" max="1267" width="36.109375" style="1" customWidth="1"/>
    <col min="1268" max="1268" width="6.77734375" style="1" bestFit="1" customWidth="1"/>
    <col min="1269" max="1269" width="54.88671875" style="1" bestFit="1" customWidth="1"/>
    <col min="1270" max="1270" width="27.44140625" style="1" customWidth="1"/>
    <col min="1271" max="1271" width="18.88671875" style="1" customWidth="1"/>
    <col min="1272" max="1273" width="22.44140625" style="1" bestFit="1" customWidth="1"/>
    <col min="1274" max="1274" width="24.6640625" style="1" customWidth="1"/>
    <col min="1275" max="1275" width="7.33203125" style="1" customWidth="1"/>
    <col min="1276" max="1276" width="9.6640625" style="1" customWidth="1"/>
    <col min="1277" max="1277" width="18.21875" style="1" customWidth="1"/>
    <col min="1278" max="1280" width="19.109375" style="1" customWidth="1"/>
    <col min="1281" max="1286" width="19.33203125" style="1" customWidth="1"/>
    <col min="1287" max="1287" width="17.109375" style="1" bestFit="1" customWidth="1"/>
    <col min="1288" max="1288" width="19.109375" style="1" bestFit="1" customWidth="1"/>
    <col min="1289" max="1290" width="20.33203125" style="1" customWidth="1"/>
    <col min="1291" max="1291" width="17.109375" style="1" bestFit="1" customWidth="1"/>
    <col min="1292" max="1292" width="2.77734375" style="1" customWidth="1"/>
    <col min="1293" max="1293" width="12.44140625" style="1" customWidth="1"/>
    <col min="1294" max="1332" width="11.44140625" style="1" customWidth="1"/>
    <col min="1333" max="1519" width="9" style="1" customWidth="1"/>
    <col min="1520" max="1520" width="2" style="1" customWidth="1"/>
    <col min="1521" max="1521" width="4.21875" style="1" customWidth="1"/>
    <col min="1522" max="1522" width="6.77734375" style="1" bestFit="1" customWidth="1"/>
    <col min="1523" max="1523" width="36.109375" style="1" customWidth="1"/>
    <col min="1524" max="1524" width="6.77734375" style="1" bestFit="1" customWidth="1"/>
    <col min="1525" max="1525" width="54.88671875" style="1" bestFit="1" customWidth="1"/>
    <col min="1526" max="1526" width="27.44140625" style="1" customWidth="1"/>
    <col min="1527" max="1527" width="18.88671875" style="1" customWidth="1"/>
    <col min="1528" max="1529" width="22.44140625" style="1" bestFit="1" customWidth="1"/>
    <col min="1530" max="1530" width="24.6640625" style="1" customWidth="1"/>
    <col min="1531" max="1531" width="7.33203125" style="1" customWidth="1"/>
    <col min="1532" max="1532" width="9.6640625" style="1" customWidth="1"/>
    <col min="1533" max="1533" width="18.21875" style="1" customWidth="1"/>
    <col min="1534" max="1536" width="19.109375" style="1" customWidth="1"/>
    <col min="1537" max="1542" width="19.33203125" style="1" customWidth="1"/>
    <col min="1543" max="1543" width="17.109375" style="1" bestFit="1" customWidth="1"/>
    <col min="1544" max="1544" width="19.109375" style="1" bestFit="1" customWidth="1"/>
    <col min="1545" max="1546" width="20.33203125" style="1" customWidth="1"/>
    <col min="1547" max="1547" width="17.109375" style="1" bestFit="1" customWidth="1"/>
    <col min="1548" max="1548" width="2.77734375" style="1" customWidth="1"/>
    <col min="1549" max="1549" width="12.44140625" style="1" customWidth="1"/>
    <col min="1550" max="1588" width="11.44140625" style="1" customWidth="1"/>
    <col min="1589" max="1775" width="9" style="1" customWidth="1"/>
    <col min="1776" max="1776" width="2" style="1" customWidth="1"/>
    <col min="1777" max="1777" width="4.21875" style="1" customWidth="1"/>
    <col min="1778" max="1778" width="6.77734375" style="1" bestFit="1" customWidth="1"/>
    <col min="1779" max="1779" width="36.109375" style="1" customWidth="1"/>
    <col min="1780" max="1780" width="6.77734375" style="1" bestFit="1" customWidth="1"/>
    <col min="1781" max="1781" width="54.88671875" style="1" bestFit="1" customWidth="1"/>
    <col min="1782" max="1782" width="27.44140625" style="1" customWidth="1"/>
    <col min="1783" max="1783" width="18.88671875" style="1" customWidth="1"/>
    <col min="1784" max="1785" width="22.44140625" style="1" bestFit="1" customWidth="1"/>
    <col min="1786" max="1786" width="24.6640625" style="1" customWidth="1"/>
    <col min="1787" max="1787" width="7.33203125" style="1" customWidth="1"/>
    <col min="1788" max="1788" width="9.6640625" style="1" customWidth="1"/>
    <col min="1789" max="1789" width="18.21875" style="1" customWidth="1"/>
    <col min="1790" max="1792" width="19.109375" style="1" customWidth="1"/>
    <col min="1793" max="1798" width="19.33203125" style="1" customWidth="1"/>
    <col min="1799" max="1799" width="17.109375" style="1" bestFit="1" customWidth="1"/>
    <col min="1800" max="1800" width="19.109375" style="1" bestFit="1" customWidth="1"/>
    <col min="1801" max="1802" width="20.33203125" style="1" customWidth="1"/>
    <col min="1803" max="1803" width="17.109375" style="1" bestFit="1" customWidth="1"/>
    <col min="1804" max="1804" width="2.77734375" style="1" customWidth="1"/>
    <col min="1805" max="1805" width="12.44140625" style="1" customWidth="1"/>
    <col min="1806" max="1844" width="11.44140625" style="1" customWidth="1"/>
    <col min="1845" max="2031" width="9" style="1" customWidth="1"/>
    <col min="2032" max="2032" width="2" style="1" customWidth="1"/>
    <col min="2033" max="2033" width="4.21875" style="1" customWidth="1"/>
    <col min="2034" max="2034" width="6.77734375" style="1" bestFit="1" customWidth="1"/>
    <col min="2035" max="2035" width="36.109375" style="1" customWidth="1"/>
    <col min="2036" max="2036" width="6.77734375" style="1" bestFit="1" customWidth="1"/>
    <col min="2037" max="2037" width="54.88671875" style="1" bestFit="1" customWidth="1"/>
    <col min="2038" max="2038" width="27.44140625" style="1" customWidth="1"/>
    <col min="2039" max="2039" width="18.88671875" style="1" customWidth="1"/>
    <col min="2040" max="2041" width="22.44140625" style="1" bestFit="1" customWidth="1"/>
    <col min="2042" max="2042" width="24.6640625" style="1" customWidth="1"/>
    <col min="2043" max="2043" width="7.33203125" style="1" customWidth="1"/>
    <col min="2044" max="2044" width="9.6640625" style="1" customWidth="1"/>
    <col min="2045" max="2045" width="18.21875" style="1" customWidth="1"/>
    <col min="2046" max="2048" width="19.109375" style="1" customWidth="1"/>
    <col min="2049" max="2054" width="19.33203125" style="1" customWidth="1"/>
    <col min="2055" max="2055" width="17.109375" style="1" bestFit="1" customWidth="1"/>
    <col min="2056" max="2056" width="19.109375" style="1" bestFit="1" customWidth="1"/>
    <col min="2057" max="2058" width="20.33203125" style="1" customWidth="1"/>
    <col min="2059" max="2059" width="17.109375" style="1" bestFit="1" customWidth="1"/>
    <col min="2060" max="2060" width="2.77734375" style="1" customWidth="1"/>
    <col min="2061" max="2061" width="12.44140625" style="1" customWidth="1"/>
    <col min="2062" max="2100" width="11.44140625" style="1" customWidth="1"/>
    <col min="2101" max="2287" width="9" style="1" customWidth="1"/>
    <col min="2288" max="2288" width="2" style="1" customWidth="1"/>
    <col min="2289" max="2289" width="4.21875" style="1" customWidth="1"/>
    <col min="2290" max="2290" width="6.77734375" style="1" bestFit="1" customWidth="1"/>
    <col min="2291" max="2291" width="36.109375" style="1" customWidth="1"/>
    <col min="2292" max="2292" width="6.77734375" style="1" bestFit="1" customWidth="1"/>
    <col min="2293" max="2293" width="54.88671875" style="1" bestFit="1" customWidth="1"/>
    <col min="2294" max="2294" width="27.44140625" style="1" customWidth="1"/>
    <col min="2295" max="2295" width="18.88671875" style="1" customWidth="1"/>
    <col min="2296" max="2297" width="22.44140625" style="1" bestFit="1" customWidth="1"/>
    <col min="2298" max="2298" width="24.6640625" style="1" customWidth="1"/>
    <col min="2299" max="2299" width="7.33203125" style="1" customWidth="1"/>
    <col min="2300" max="2300" width="9.6640625" style="1" customWidth="1"/>
    <col min="2301" max="2301" width="18.21875" style="1" customWidth="1"/>
    <col min="2302" max="2304" width="19.109375" style="1" customWidth="1"/>
    <col min="2305" max="2310" width="19.33203125" style="1" customWidth="1"/>
    <col min="2311" max="2311" width="17.109375" style="1" bestFit="1" customWidth="1"/>
    <col min="2312" max="2312" width="19.109375" style="1" bestFit="1" customWidth="1"/>
    <col min="2313" max="2314" width="20.33203125" style="1" customWidth="1"/>
    <col min="2315" max="2315" width="17.109375" style="1" bestFit="1" customWidth="1"/>
    <col min="2316" max="2316" width="2.77734375" style="1" customWidth="1"/>
    <col min="2317" max="2317" width="12.44140625" style="1" customWidth="1"/>
    <col min="2318" max="2356" width="11.44140625" style="1" customWidth="1"/>
    <col min="2357" max="2543" width="9" style="1" customWidth="1"/>
    <col min="2544" max="2544" width="2" style="1" customWidth="1"/>
    <col min="2545" max="2545" width="4.21875" style="1" customWidth="1"/>
    <col min="2546" max="2546" width="6.77734375" style="1" bestFit="1" customWidth="1"/>
    <col min="2547" max="2547" width="36.109375" style="1" customWidth="1"/>
    <col min="2548" max="2548" width="6.77734375" style="1" bestFit="1" customWidth="1"/>
    <col min="2549" max="2549" width="54.88671875" style="1" bestFit="1" customWidth="1"/>
    <col min="2550" max="2550" width="27.44140625" style="1" customWidth="1"/>
    <col min="2551" max="2551" width="18.88671875" style="1" customWidth="1"/>
    <col min="2552" max="2553" width="22.44140625" style="1" bestFit="1" customWidth="1"/>
    <col min="2554" max="2554" width="24.6640625" style="1" customWidth="1"/>
    <col min="2555" max="2555" width="7.33203125" style="1" customWidth="1"/>
    <col min="2556" max="2556" width="9.6640625" style="1" customWidth="1"/>
    <col min="2557" max="2557" width="18.21875" style="1" customWidth="1"/>
    <col min="2558" max="2560" width="19.109375" style="1" customWidth="1"/>
    <col min="2561" max="2566" width="19.33203125" style="1" customWidth="1"/>
    <col min="2567" max="2567" width="17.109375" style="1" bestFit="1" customWidth="1"/>
    <col min="2568" max="2568" width="19.109375" style="1" bestFit="1" customWidth="1"/>
    <col min="2569" max="2570" width="20.33203125" style="1" customWidth="1"/>
    <col min="2571" max="2571" width="17.109375" style="1" bestFit="1" customWidth="1"/>
    <col min="2572" max="2572" width="2.77734375" style="1" customWidth="1"/>
    <col min="2573" max="2573" width="12.44140625" style="1" customWidth="1"/>
    <col min="2574" max="2612" width="11.44140625" style="1" customWidth="1"/>
    <col min="2613" max="2799" width="9" style="1" customWidth="1"/>
    <col min="2800" max="2800" width="2" style="1" customWidth="1"/>
    <col min="2801" max="2801" width="4.21875" style="1" customWidth="1"/>
    <col min="2802" max="2802" width="6.77734375" style="1" bestFit="1" customWidth="1"/>
    <col min="2803" max="2803" width="36.109375" style="1" customWidth="1"/>
    <col min="2804" max="2804" width="6.77734375" style="1" bestFit="1" customWidth="1"/>
    <col min="2805" max="2805" width="54.88671875" style="1" bestFit="1" customWidth="1"/>
    <col min="2806" max="2806" width="27.44140625" style="1" customWidth="1"/>
    <col min="2807" max="2807" width="18.88671875" style="1" customWidth="1"/>
    <col min="2808" max="2809" width="22.44140625" style="1" bestFit="1" customWidth="1"/>
    <col min="2810" max="2810" width="24.6640625" style="1" customWidth="1"/>
    <col min="2811" max="2811" width="7.33203125" style="1" customWidth="1"/>
    <col min="2812" max="2812" width="9.6640625" style="1" customWidth="1"/>
    <col min="2813" max="2813" width="18.21875" style="1" customWidth="1"/>
    <col min="2814" max="2816" width="19.109375" style="1" customWidth="1"/>
    <col min="2817" max="2822" width="19.33203125" style="1" customWidth="1"/>
    <col min="2823" max="2823" width="17.109375" style="1" bestFit="1" customWidth="1"/>
    <col min="2824" max="2824" width="19.109375" style="1" bestFit="1" customWidth="1"/>
    <col min="2825" max="2826" width="20.33203125" style="1" customWidth="1"/>
    <col min="2827" max="2827" width="17.109375" style="1" bestFit="1" customWidth="1"/>
    <col min="2828" max="2828" width="2.77734375" style="1" customWidth="1"/>
    <col min="2829" max="2829" width="12.44140625" style="1" customWidth="1"/>
    <col min="2830" max="2868" width="11.44140625" style="1" customWidth="1"/>
    <col min="2869" max="3055" width="9" style="1" customWidth="1"/>
    <col min="3056" max="3056" width="2" style="1" customWidth="1"/>
    <col min="3057" max="3057" width="4.21875" style="1" customWidth="1"/>
    <col min="3058" max="3058" width="6.77734375" style="1" bestFit="1" customWidth="1"/>
    <col min="3059" max="3059" width="36.109375" style="1" customWidth="1"/>
    <col min="3060" max="3060" width="6.77734375" style="1" bestFit="1" customWidth="1"/>
    <col min="3061" max="3061" width="54.88671875" style="1" bestFit="1" customWidth="1"/>
    <col min="3062" max="3062" width="27.44140625" style="1" customWidth="1"/>
    <col min="3063" max="3063" width="18.88671875" style="1" customWidth="1"/>
    <col min="3064" max="3065" width="22.44140625" style="1" bestFit="1" customWidth="1"/>
    <col min="3066" max="3066" width="24.6640625" style="1" customWidth="1"/>
    <col min="3067" max="3067" width="7.33203125" style="1" customWidth="1"/>
    <col min="3068" max="3068" width="9.6640625" style="1" customWidth="1"/>
    <col min="3069" max="3069" width="18.21875" style="1" customWidth="1"/>
    <col min="3070" max="3072" width="19.109375" style="1" customWidth="1"/>
    <col min="3073" max="3078" width="19.33203125" style="1" customWidth="1"/>
    <col min="3079" max="3079" width="17.109375" style="1" bestFit="1" customWidth="1"/>
    <col min="3080" max="3080" width="19.109375" style="1" bestFit="1" customWidth="1"/>
    <col min="3081" max="3082" width="20.33203125" style="1" customWidth="1"/>
    <col min="3083" max="3083" width="17.109375" style="1" bestFit="1" customWidth="1"/>
    <col min="3084" max="3084" width="2.77734375" style="1" customWidth="1"/>
    <col min="3085" max="3085" width="12.44140625" style="1" customWidth="1"/>
    <col min="3086" max="3124" width="11.44140625" style="1" customWidth="1"/>
    <col min="3125" max="3311" width="9" style="1" customWidth="1"/>
    <col min="3312" max="3312" width="2" style="1" customWidth="1"/>
    <col min="3313" max="3313" width="4.21875" style="1" customWidth="1"/>
    <col min="3314" max="3314" width="6.77734375" style="1" bestFit="1" customWidth="1"/>
    <col min="3315" max="3315" width="36.109375" style="1" customWidth="1"/>
    <col min="3316" max="3316" width="6.77734375" style="1" bestFit="1" customWidth="1"/>
    <col min="3317" max="3317" width="54.88671875" style="1" bestFit="1" customWidth="1"/>
    <col min="3318" max="3318" width="27.44140625" style="1" customWidth="1"/>
    <col min="3319" max="3319" width="18.88671875" style="1" customWidth="1"/>
    <col min="3320" max="3321" width="22.44140625" style="1" bestFit="1" customWidth="1"/>
    <col min="3322" max="3322" width="24.6640625" style="1" customWidth="1"/>
    <col min="3323" max="3323" width="7.33203125" style="1" customWidth="1"/>
    <col min="3324" max="3324" width="9.6640625" style="1" customWidth="1"/>
    <col min="3325" max="3325" width="18.21875" style="1" customWidth="1"/>
    <col min="3326" max="3328" width="19.109375" style="1" customWidth="1"/>
    <col min="3329" max="3334" width="19.33203125" style="1" customWidth="1"/>
    <col min="3335" max="3335" width="17.109375" style="1" bestFit="1" customWidth="1"/>
    <col min="3336" max="3336" width="19.109375" style="1" bestFit="1" customWidth="1"/>
    <col min="3337" max="3338" width="20.33203125" style="1" customWidth="1"/>
    <col min="3339" max="3339" width="17.109375" style="1" bestFit="1" customWidth="1"/>
    <col min="3340" max="3340" width="2.77734375" style="1" customWidth="1"/>
    <col min="3341" max="3341" width="12.44140625" style="1" customWidth="1"/>
    <col min="3342" max="3380" width="11.44140625" style="1" customWidth="1"/>
    <col min="3381" max="3567" width="9" style="1" customWidth="1"/>
    <col min="3568" max="3568" width="2" style="1" customWidth="1"/>
    <col min="3569" max="3569" width="4.21875" style="1" customWidth="1"/>
    <col min="3570" max="3570" width="6.77734375" style="1" bestFit="1" customWidth="1"/>
    <col min="3571" max="3571" width="36.109375" style="1" customWidth="1"/>
    <col min="3572" max="3572" width="6.77734375" style="1" bestFit="1" customWidth="1"/>
    <col min="3573" max="3573" width="54.88671875" style="1" bestFit="1" customWidth="1"/>
    <col min="3574" max="3574" width="27.44140625" style="1" customWidth="1"/>
    <col min="3575" max="3575" width="18.88671875" style="1" customWidth="1"/>
    <col min="3576" max="3577" width="22.44140625" style="1" bestFit="1" customWidth="1"/>
    <col min="3578" max="3578" width="24.6640625" style="1" customWidth="1"/>
    <col min="3579" max="3579" width="7.33203125" style="1" customWidth="1"/>
    <col min="3580" max="3580" width="9.6640625" style="1" customWidth="1"/>
    <col min="3581" max="3581" width="18.21875" style="1" customWidth="1"/>
    <col min="3582" max="3584" width="19.109375" style="1" customWidth="1"/>
    <col min="3585" max="3590" width="19.33203125" style="1" customWidth="1"/>
    <col min="3591" max="3591" width="17.109375" style="1" bestFit="1" customWidth="1"/>
    <col min="3592" max="3592" width="19.109375" style="1" bestFit="1" customWidth="1"/>
    <col min="3593" max="3594" width="20.33203125" style="1" customWidth="1"/>
    <col min="3595" max="3595" width="17.109375" style="1" bestFit="1" customWidth="1"/>
    <col min="3596" max="3596" width="2.77734375" style="1" customWidth="1"/>
    <col min="3597" max="3597" width="12.44140625" style="1" customWidth="1"/>
    <col min="3598" max="3636" width="11.44140625" style="1" customWidth="1"/>
    <col min="3637" max="3823" width="9" style="1" customWidth="1"/>
    <col min="3824" max="3824" width="2" style="1" customWidth="1"/>
    <col min="3825" max="3825" width="4.21875" style="1" customWidth="1"/>
    <col min="3826" max="3826" width="6.77734375" style="1" bestFit="1" customWidth="1"/>
    <col min="3827" max="3827" width="36.109375" style="1" customWidth="1"/>
    <col min="3828" max="3828" width="6.77734375" style="1" bestFit="1" customWidth="1"/>
    <col min="3829" max="3829" width="54.88671875" style="1" bestFit="1" customWidth="1"/>
    <col min="3830" max="3830" width="27.44140625" style="1" customWidth="1"/>
    <col min="3831" max="3831" width="18.88671875" style="1" customWidth="1"/>
    <col min="3832" max="3833" width="22.44140625" style="1" bestFit="1" customWidth="1"/>
    <col min="3834" max="3834" width="24.6640625" style="1" customWidth="1"/>
    <col min="3835" max="3835" width="7.33203125" style="1" customWidth="1"/>
    <col min="3836" max="3836" width="9.6640625" style="1" customWidth="1"/>
    <col min="3837" max="3837" width="18.21875" style="1" customWidth="1"/>
    <col min="3838" max="3840" width="19.109375" style="1" customWidth="1"/>
    <col min="3841" max="3846" width="19.33203125" style="1" customWidth="1"/>
    <col min="3847" max="3847" width="17.109375" style="1" bestFit="1" customWidth="1"/>
    <col min="3848" max="3848" width="19.109375" style="1" bestFit="1" customWidth="1"/>
    <col min="3849" max="3850" width="20.33203125" style="1" customWidth="1"/>
    <col min="3851" max="3851" width="17.109375" style="1" bestFit="1" customWidth="1"/>
    <col min="3852" max="3852" width="2.77734375" style="1" customWidth="1"/>
    <col min="3853" max="3853" width="12.44140625" style="1" customWidth="1"/>
    <col min="3854" max="3892" width="11.44140625" style="1" customWidth="1"/>
    <col min="3893" max="4079" width="9" style="1" customWidth="1"/>
    <col min="4080" max="4080" width="2" style="1" customWidth="1"/>
    <col min="4081" max="4081" width="4.21875" style="1" customWidth="1"/>
    <col min="4082" max="4082" width="6.77734375" style="1" bestFit="1" customWidth="1"/>
    <col min="4083" max="4083" width="36.109375" style="1" customWidth="1"/>
    <col min="4084" max="4084" width="6.77734375" style="1" bestFit="1" customWidth="1"/>
    <col min="4085" max="4085" width="54.88671875" style="1" bestFit="1" customWidth="1"/>
    <col min="4086" max="4086" width="27.44140625" style="1" customWidth="1"/>
    <col min="4087" max="4087" width="18.88671875" style="1" customWidth="1"/>
    <col min="4088" max="4089" width="22.44140625" style="1" bestFit="1" customWidth="1"/>
    <col min="4090" max="4090" width="24.6640625" style="1" customWidth="1"/>
    <col min="4091" max="4091" width="7.33203125" style="1" customWidth="1"/>
    <col min="4092" max="4092" width="9.6640625" style="1" customWidth="1"/>
    <col min="4093" max="4093" width="18.21875" style="1" customWidth="1"/>
    <col min="4094" max="4096" width="19.109375" style="1" customWidth="1"/>
    <col min="4097" max="4102" width="19.33203125" style="1" customWidth="1"/>
    <col min="4103" max="4103" width="17.109375" style="1" bestFit="1" customWidth="1"/>
    <col min="4104" max="4104" width="19.109375" style="1" bestFit="1" customWidth="1"/>
    <col min="4105" max="4106" width="20.33203125" style="1" customWidth="1"/>
    <col min="4107" max="4107" width="17.109375" style="1" bestFit="1" customWidth="1"/>
    <col min="4108" max="4108" width="2.77734375" style="1" customWidth="1"/>
    <col min="4109" max="4109" width="12.44140625" style="1" customWidth="1"/>
    <col min="4110" max="4148" width="11.44140625" style="1" customWidth="1"/>
    <col min="4149" max="4335" width="9" style="1" customWidth="1"/>
    <col min="4336" max="4336" width="2" style="1" customWidth="1"/>
    <col min="4337" max="4337" width="4.21875" style="1" customWidth="1"/>
    <col min="4338" max="4338" width="6.77734375" style="1" bestFit="1" customWidth="1"/>
    <col min="4339" max="4339" width="36.109375" style="1" customWidth="1"/>
    <col min="4340" max="4340" width="6.77734375" style="1" bestFit="1" customWidth="1"/>
    <col min="4341" max="4341" width="54.88671875" style="1" bestFit="1" customWidth="1"/>
    <col min="4342" max="4342" width="27.44140625" style="1" customWidth="1"/>
    <col min="4343" max="4343" width="18.88671875" style="1" customWidth="1"/>
    <col min="4344" max="4345" width="22.44140625" style="1" bestFit="1" customWidth="1"/>
    <col min="4346" max="4346" width="24.6640625" style="1" customWidth="1"/>
    <col min="4347" max="4347" width="7.33203125" style="1" customWidth="1"/>
    <col min="4348" max="4348" width="9.6640625" style="1" customWidth="1"/>
    <col min="4349" max="4349" width="18.21875" style="1" customWidth="1"/>
    <col min="4350" max="4352" width="19.109375" style="1" customWidth="1"/>
    <col min="4353" max="4358" width="19.33203125" style="1" customWidth="1"/>
    <col min="4359" max="4359" width="17.109375" style="1" bestFit="1" customWidth="1"/>
    <col min="4360" max="4360" width="19.109375" style="1" bestFit="1" customWidth="1"/>
    <col min="4361" max="4362" width="20.33203125" style="1" customWidth="1"/>
    <col min="4363" max="4363" width="17.109375" style="1" bestFit="1" customWidth="1"/>
    <col min="4364" max="4364" width="2.77734375" style="1" customWidth="1"/>
    <col min="4365" max="4365" width="12.44140625" style="1" customWidth="1"/>
    <col min="4366" max="4404" width="11.44140625" style="1" customWidth="1"/>
    <col min="4405" max="4591" width="9" style="1" customWidth="1"/>
    <col min="4592" max="4592" width="2" style="1" customWidth="1"/>
    <col min="4593" max="4593" width="4.21875" style="1" customWidth="1"/>
    <col min="4594" max="4594" width="6.77734375" style="1" bestFit="1" customWidth="1"/>
    <col min="4595" max="4595" width="36.109375" style="1" customWidth="1"/>
    <col min="4596" max="4596" width="6.77734375" style="1" bestFit="1" customWidth="1"/>
    <col min="4597" max="4597" width="54.88671875" style="1" bestFit="1" customWidth="1"/>
    <col min="4598" max="4598" width="27.44140625" style="1" customWidth="1"/>
    <col min="4599" max="4599" width="18.88671875" style="1" customWidth="1"/>
    <col min="4600" max="4601" width="22.44140625" style="1" bestFit="1" customWidth="1"/>
    <col min="4602" max="4602" width="24.6640625" style="1" customWidth="1"/>
    <col min="4603" max="4603" width="7.33203125" style="1" customWidth="1"/>
    <col min="4604" max="4604" width="9.6640625" style="1" customWidth="1"/>
    <col min="4605" max="4605" width="18.21875" style="1" customWidth="1"/>
    <col min="4606" max="4608" width="19.109375" style="1" customWidth="1"/>
    <col min="4609" max="4614" width="19.33203125" style="1" customWidth="1"/>
    <col min="4615" max="4615" width="17.109375" style="1" bestFit="1" customWidth="1"/>
    <col min="4616" max="4616" width="19.109375" style="1" bestFit="1" customWidth="1"/>
    <col min="4617" max="4618" width="20.33203125" style="1" customWidth="1"/>
    <col min="4619" max="4619" width="17.109375" style="1" bestFit="1" customWidth="1"/>
    <col min="4620" max="4620" width="2.77734375" style="1" customWidth="1"/>
    <col min="4621" max="4621" width="12.44140625" style="1" customWidth="1"/>
    <col min="4622" max="4660" width="11.44140625" style="1" customWidth="1"/>
    <col min="4661" max="4847" width="9" style="1" customWidth="1"/>
    <col min="4848" max="4848" width="2" style="1" customWidth="1"/>
    <col min="4849" max="4849" width="4.21875" style="1" customWidth="1"/>
    <col min="4850" max="4850" width="6.77734375" style="1" bestFit="1" customWidth="1"/>
    <col min="4851" max="4851" width="36.109375" style="1" customWidth="1"/>
    <col min="4852" max="4852" width="6.77734375" style="1" bestFit="1" customWidth="1"/>
    <col min="4853" max="4853" width="54.88671875" style="1" bestFit="1" customWidth="1"/>
    <col min="4854" max="4854" width="27.44140625" style="1" customWidth="1"/>
    <col min="4855" max="4855" width="18.88671875" style="1" customWidth="1"/>
    <col min="4856" max="4857" width="22.44140625" style="1" bestFit="1" customWidth="1"/>
    <col min="4858" max="4858" width="24.6640625" style="1" customWidth="1"/>
    <col min="4859" max="4859" width="7.33203125" style="1" customWidth="1"/>
    <col min="4860" max="4860" width="9.6640625" style="1" customWidth="1"/>
    <col min="4861" max="4861" width="18.21875" style="1" customWidth="1"/>
    <col min="4862" max="4864" width="19.109375" style="1" customWidth="1"/>
    <col min="4865" max="4870" width="19.33203125" style="1" customWidth="1"/>
    <col min="4871" max="4871" width="17.109375" style="1" bestFit="1" customWidth="1"/>
    <col min="4872" max="4872" width="19.109375" style="1" bestFit="1" customWidth="1"/>
    <col min="4873" max="4874" width="20.33203125" style="1" customWidth="1"/>
    <col min="4875" max="4875" width="17.109375" style="1" bestFit="1" customWidth="1"/>
    <col min="4876" max="4876" width="2.77734375" style="1" customWidth="1"/>
    <col min="4877" max="4877" width="12.44140625" style="1" customWidth="1"/>
    <col min="4878" max="4916" width="11.44140625" style="1" customWidth="1"/>
    <col min="4917" max="5103" width="9" style="1" customWidth="1"/>
    <col min="5104" max="5104" width="2" style="1" customWidth="1"/>
    <col min="5105" max="5105" width="4.21875" style="1" customWidth="1"/>
    <col min="5106" max="5106" width="6.77734375" style="1" bestFit="1" customWidth="1"/>
    <col min="5107" max="5107" width="36.109375" style="1" customWidth="1"/>
    <col min="5108" max="5108" width="6.77734375" style="1" bestFit="1" customWidth="1"/>
    <col min="5109" max="5109" width="54.88671875" style="1" bestFit="1" customWidth="1"/>
    <col min="5110" max="5110" width="27.44140625" style="1" customWidth="1"/>
    <col min="5111" max="5111" width="18.88671875" style="1" customWidth="1"/>
    <col min="5112" max="5113" width="22.44140625" style="1" bestFit="1" customWidth="1"/>
    <col min="5114" max="5114" width="24.6640625" style="1" customWidth="1"/>
    <col min="5115" max="5115" width="7.33203125" style="1" customWidth="1"/>
    <col min="5116" max="5116" width="9.6640625" style="1" customWidth="1"/>
    <col min="5117" max="5117" width="18.21875" style="1" customWidth="1"/>
    <col min="5118" max="5120" width="19.109375" style="1" customWidth="1"/>
    <col min="5121" max="5126" width="19.33203125" style="1" customWidth="1"/>
    <col min="5127" max="5127" width="17.109375" style="1" bestFit="1" customWidth="1"/>
    <col min="5128" max="5128" width="19.109375" style="1" bestFit="1" customWidth="1"/>
    <col min="5129" max="5130" width="20.33203125" style="1" customWidth="1"/>
    <col min="5131" max="5131" width="17.109375" style="1" bestFit="1" customWidth="1"/>
    <col min="5132" max="5132" width="2.77734375" style="1" customWidth="1"/>
    <col min="5133" max="5133" width="12.44140625" style="1" customWidth="1"/>
    <col min="5134" max="5172" width="11.44140625" style="1" customWidth="1"/>
    <col min="5173" max="5359" width="9" style="1" customWidth="1"/>
    <col min="5360" max="5360" width="2" style="1" customWidth="1"/>
    <col min="5361" max="5361" width="4.21875" style="1" customWidth="1"/>
    <col min="5362" max="5362" width="6.77734375" style="1" bestFit="1" customWidth="1"/>
    <col min="5363" max="5363" width="36.109375" style="1" customWidth="1"/>
    <col min="5364" max="5364" width="6.77734375" style="1" bestFit="1" customWidth="1"/>
    <col min="5365" max="5365" width="54.88671875" style="1" bestFit="1" customWidth="1"/>
    <col min="5366" max="5366" width="27.44140625" style="1" customWidth="1"/>
    <col min="5367" max="5367" width="18.88671875" style="1" customWidth="1"/>
    <col min="5368" max="5369" width="22.44140625" style="1" bestFit="1" customWidth="1"/>
    <col min="5370" max="5370" width="24.6640625" style="1" customWidth="1"/>
    <col min="5371" max="5371" width="7.33203125" style="1" customWidth="1"/>
    <col min="5372" max="5372" width="9.6640625" style="1" customWidth="1"/>
    <col min="5373" max="5373" width="18.21875" style="1" customWidth="1"/>
    <col min="5374" max="5376" width="19.109375" style="1" customWidth="1"/>
    <col min="5377" max="5382" width="19.33203125" style="1" customWidth="1"/>
    <col min="5383" max="5383" width="17.109375" style="1" bestFit="1" customWidth="1"/>
    <col min="5384" max="5384" width="19.109375" style="1" bestFit="1" customWidth="1"/>
    <col min="5385" max="5386" width="20.33203125" style="1" customWidth="1"/>
    <col min="5387" max="5387" width="17.109375" style="1" bestFit="1" customWidth="1"/>
    <col min="5388" max="5388" width="2.77734375" style="1" customWidth="1"/>
    <col min="5389" max="5389" width="12.44140625" style="1" customWidth="1"/>
    <col min="5390" max="5428" width="11.44140625" style="1" customWidth="1"/>
    <col min="5429" max="5615" width="9" style="1" customWidth="1"/>
    <col min="5616" max="5616" width="2" style="1" customWidth="1"/>
    <col min="5617" max="5617" width="4.21875" style="1" customWidth="1"/>
    <col min="5618" max="5618" width="6.77734375" style="1" bestFit="1" customWidth="1"/>
    <col min="5619" max="5619" width="36.109375" style="1" customWidth="1"/>
    <col min="5620" max="5620" width="6.77734375" style="1" bestFit="1" customWidth="1"/>
    <col min="5621" max="5621" width="54.88671875" style="1" bestFit="1" customWidth="1"/>
    <col min="5622" max="5622" width="27.44140625" style="1" customWidth="1"/>
    <col min="5623" max="5623" width="18.88671875" style="1" customWidth="1"/>
    <col min="5624" max="5625" width="22.44140625" style="1" bestFit="1" customWidth="1"/>
    <col min="5626" max="5626" width="24.6640625" style="1" customWidth="1"/>
    <col min="5627" max="5627" width="7.33203125" style="1" customWidth="1"/>
    <col min="5628" max="5628" width="9.6640625" style="1" customWidth="1"/>
    <col min="5629" max="5629" width="18.21875" style="1" customWidth="1"/>
    <col min="5630" max="5632" width="19.109375" style="1" customWidth="1"/>
    <col min="5633" max="5638" width="19.33203125" style="1" customWidth="1"/>
    <col min="5639" max="5639" width="17.109375" style="1" bestFit="1" customWidth="1"/>
    <col min="5640" max="5640" width="19.109375" style="1" bestFit="1" customWidth="1"/>
    <col min="5641" max="5642" width="20.33203125" style="1" customWidth="1"/>
    <col min="5643" max="5643" width="17.109375" style="1" bestFit="1" customWidth="1"/>
    <col min="5644" max="5644" width="2.77734375" style="1" customWidth="1"/>
    <col min="5645" max="5645" width="12.44140625" style="1" customWidth="1"/>
    <col min="5646" max="5684" width="11.44140625" style="1" customWidth="1"/>
    <col min="5685" max="5871" width="9" style="1" customWidth="1"/>
    <col min="5872" max="5872" width="2" style="1" customWidth="1"/>
    <col min="5873" max="5873" width="4.21875" style="1" customWidth="1"/>
    <col min="5874" max="5874" width="6.77734375" style="1" bestFit="1" customWidth="1"/>
    <col min="5875" max="5875" width="36.109375" style="1" customWidth="1"/>
    <col min="5876" max="5876" width="6.77734375" style="1" bestFit="1" customWidth="1"/>
    <col min="5877" max="5877" width="54.88671875" style="1" bestFit="1" customWidth="1"/>
    <col min="5878" max="5878" width="27.44140625" style="1" customWidth="1"/>
    <col min="5879" max="5879" width="18.88671875" style="1" customWidth="1"/>
    <col min="5880" max="5881" width="22.44140625" style="1" bestFit="1" customWidth="1"/>
    <col min="5882" max="5882" width="24.6640625" style="1" customWidth="1"/>
    <col min="5883" max="5883" width="7.33203125" style="1" customWidth="1"/>
    <col min="5884" max="5884" width="9.6640625" style="1" customWidth="1"/>
    <col min="5885" max="5885" width="18.21875" style="1" customWidth="1"/>
    <col min="5886" max="5888" width="19.109375" style="1" customWidth="1"/>
    <col min="5889" max="5894" width="19.33203125" style="1" customWidth="1"/>
    <col min="5895" max="5895" width="17.109375" style="1" bestFit="1" customWidth="1"/>
    <col min="5896" max="5896" width="19.109375" style="1" bestFit="1" customWidth="1"/>
    <col min="5897" max="5898" width="20.33203125" style="1" customWidth="1"/>
    <col min="5899" max="5899" width="17.109375" style="1" bestFit="1" customWidth="1"/>
    <col min="5900" max="5900" width="2.77734375" style="1" customWidth="1"/>
    <col min="5901" max="5901" width="12.44140625" style="1" customWidth="1"/>
    <col min="5902" max="5940" width="11.44140625" style="1" customWidth="1"/>
    <col min="5941" max="6127" width="9" style="1" customWidth="1"/>
    <col min="6128" max="6128" width="2" style="1" customWidth="1"/>
    <col min="6129" max="6129" width="4.21875" style="1" customWidth="1"/>
    <col min="6130" max="6130" width="6.77734375" style="1" bestFit="1" customWidth="1"/>
    <col min="6131" max="6131" width="36.109375" style="1" customWidth="1"/>
    <col min="6132" max="6132" width="6.77734375" style="1" bestFit="1" customWidth="1"/>
    <col min="6133" max="6133" width="54.88671875" style="1" bestFit="1" customWidth="1"/>
    <col min="6134" max="6134" width="27.44140625" style="1" customWidth="1"/>
    <col min="6135" max="6135" width="18.88671875" style="1" customWidth="1"/>
    <col min="6136" max="6137" width="22.44140625" style="1" bestFit="1" customWidth="1"/>
    <col min="6138" max="6138" width="24.6640625" style="1" customWidth="1"/>
    <col min="6139" max="6139" width="7.33203125" style="1" customWidth="1"/>
    <col min="6140" max="6140" width="9.6640625" style="1" customWidth="1"/>
    <col min="6141" max="6141" width="18.21875" style="1" customWidth="1"/>
    <col min="6142" max="6144" width="19.109375" style="1" customWidth="1"/>
    <col min="6145" max="6150" width="19.33203125" style="1" customWidth="1"/>
    <col min="6151" max="6151" width="17.109375" style="1" bestFit="1" customWidth="1"/>
    <col min="6152" max="6152" width="19.109375" style="1" bestFit="1" customWidth="1"/>
    <col min="6153" max="6154" width="20.33203125" style="1" customWidth="1"/>
    <col min="6155" max="6155" width="17.109375" style="1" bestFit="1" customWidth="1"/>
    <col min="6156" max="6156" width="2.77734375" style="1" customWidth="1"/>
    <col min="6157" max="6157" width="12.44140625" style="1" customWidth="1"/>
    <col min="6158" max="6196" width="11.44140625" style="1" customWidth="1"/>
    <col min="6197" max="6383" width="9" style="1" customWidth="1"/>
    <col min="6384" max="6384" width="2" style="1" customWidth="1"/>
    <col min="6385" max="6385" width="4.21875" style="1" customWidth="1"/>
    <col min="6386" max="6386" width="6.77734375" style="1" bestFit="1" customWidth="1"/>
    <col min="6387" max="6387" width="36.109375" style="1" customWidth="1"/>
    <col min="6388" max="6388" width="6.77734375" style="1" bestFit="1" customWidth="1"/>
    <col min="6389" max="6389" width="54.88671875" style="1" bestFit="1" customWidth="1"/>
    <col min="6390" max="6390" width="27.44140625" style="1" customWidth="1"/>
    <col min="6391" max="6391" width="18.88671875" style="1" customWidth="1"/>
    <col min="6392" max="6393" width="22.44140625" style="1" bestFit="1" customWidth="1"/>
    <col min="6394" max="6394" width="24.6640625" style="1" customWidth="1"/>
    <col min="6395" max="6395" width="7.33203125" style="1" customWidth="1"/>
    <col min="6396" max="6396" width="9.6640625" style="1" customWidth="1"/>
    <col min="6397" max="6397" width="18.21875" style="1" customWidth="1"/>
    <col min="6398" max="6400" width="19.109375" style="1" customWidth="1"/>
    <col min="6401" max="6406" width="19.33203125" style="1" customWidth="1"/>
    <col min="6407" max="6407" width="17.109375" style="1" bestFit="1" customWidth="1"/>
    <col min="6408" max="6408" width="19.109375" style="1" bestFit="1" customWidth="1"/>
    <col min="6409" max="6410" width="20.33203125" style="1" customWidth="1"/>
    <col min="6411" max="6411" width="17.109375" style="1" bestFit="1" customWidth="1"/>
    <col min="6412" max="6412" width="2.77734375" style="1" customWidth="1"/>
    <col min="6413" max="6413" width="12.44140625" style="1" customWidth="1"/>
    <col min="6414" max="6452" width="11.44140625" style="1" customWidth="1"/>
    <col min="6453" max="6639" width="9" style="1" customWidth="1"/>
    <col min="6640" max="6640" width="2" style="1" customWidth="1"/>
    <col min="6641" max="6641" width="4.21875" style="1" customWidth="1"/>
    <col min="6642" max="6642" width="6.77734375" style="1" bestFit="1" customWidth="1"/>
    <col min="6643" max="6643" width="36.109375" style="1" customWidth="1"/>
    <col min="6644" max="6644" width="6.77734375" style="1" bestFit="1" customWidth="1"/>
    <col min="6645" max="6645" width="54.88671875" style="1" bestFit="1" customWidth="1"/>
    <col min="6646" max="6646" width="27.44140625" style="1" customWidth="1"/>
    <col min="6647" max="6647" width="18.88671875" style="1" customWidth="1"/>
    <col min="6648" max="6649" width="22.44140625" style="1" bestFit="1" customWidth="1"/>
    <col min="6650" max="6650" width="24.6640625" style="1" customWidth="1"/>
    <col min="6651" max="6651" width="7.33203125" style="1" customWidth="1"/>
    <col min="6652" max="6652" width="9.6640625" style="1" customWidth="1"/>
    <col min="6653" max="6653" width="18.21875" style="1" customWidth="1"/>
    <col min="6654" max="6656" width="19.109375" style="1" customWidth="1"/>
    <col min="6657" max="6662" width="19.33203125" style="1" customWidth="1"/>
    <col min="6663" max="6663" width="17.109375" style="1" bestFit="1" customWidth="1"/>
    <col min="6664" max="6664" width="19.109375" style="1" bestFit="1" customWidth="1"/>
    <col min="6665" max="6666" width="20.33203125" style="1" customWidth="1"/>
    <col min="6667" max="6667" width="17.109375" style="1" bestFit="1" customWidth="1"/>
    <col min="6668" max="6668" width="2.77734375" style="1" customWidth="1"/>
    <col min="6669" max="6669" width="12.44140625" style="1" customWidth="1"/>
    <col min="6670" max="6708" width="11.44140625" style="1" customWidth="1"/>
    <col min="6709" max="6895" width="9" style="1" customWidth="1"/>
    <col min="6896" max="6896" width="2" style="1" customWidth="1"/>
    <col min="6897" max="6897" width="4.21875" style="1" customWidth="1"/>
    <col min="6898" max="6898" width="6.77734375" style="1" bestFit="1" customWidth="1"/>
    <col min="6899" max="6899" width="36.109375" style="1" customWidth="1"/>
    <col min="6900" max="6900" width="6.77734375" style="1" bestFit="1" customWidth="1"/>
    <col min="6901" max="6901" width="54.88671875" style="1" bestFit="1" customWidth="1"/>
    <col min="6902" max="6902" width="27.44140625" style="1" customWidth="1"/>
    <col min="6903" max="6903" width="18.88671875" style="1" customWidth="1"/>
    <col min="6904" max="6905" width="22.44140625" style="1" bestFit="1" customWidth="1"/>
    <col min="6906" max="6906" width="24.6640625" style="1" customWidth="1"/>
    <col min="6907" max="6907" width="7.33203125" style="1" customWidth="1"/>
    <col min="6908" max="6908" width="9.6640625" style="1" customWidth="1"/>
    <col min="6909" max="6909" width="18.21875" style="1" customWidth="1"/>
    <col min="6910" max="6912" width="19.109375" style="1" customWidth="1"/>
    <col min="6913" max="6918" width="19.33203125" style="1" customWidth="1"/>
    <col min="6919" max="6919" width="17.109375" style="1" bestFit="1" customWidth="1"/>
    <col min="6920" max="6920" width="19.109375" style="1" bestFit="1" customWidth="1"/>
    <col min="6921" max="6922" width="20.33203125" style="1" customWidth="1"/>
    <col min="6923" max="6923" width="17.109375" style="1" bestFit="1" customWidth="1"/>
    <col min="6924" max="6924" width="2.77734375" style="1" customWidth="1"/>
    <col min="6925" max="6925" width="12.44140625" style="1" customWidth="1"/>
    <col min="6926" max="6964" width="11.44140625" style="1" customWidth="1"/>
    <col min="6965" max="7151" width="9" style="1" customWidth="1"/>
    <col min="7152" max="7152" width="2" style="1" customWidth="1"/>
    <col min="7153" max="7153" width="4.21875" style="1" customWidth="1"/>
    <col min="7154" max="7154" width="6.77734375" style="1" bestFit="1" customWidth="1"/>
    <col min="7155" max="7155" width="36.109375" style="1" customWidth="1"/>
    <col min="7156" max="7156" width="6.77734375" style="1" bestFit="1" customWidth="1"/>
    <col min="7157" max="7157" width="54.88671875" style="1" bestFit="1" customWidth="1"/>
    <col min="7158" max="7158" width="27.44140625" style="1" customWidth="1"/>
    <col min="7159" max="7159" width="18.88671875" style="1" customWidth="1"/>
    <col min="7160" max="7161" width="22.44140625" style="1" bestFit="1" customWidth="1"/>
    <col min="7162" max="7162" width="24.6640625" style="1" customWidth="1"/>
    <col min="7163" max="7163" width="7.33203125" style="1" customWidth="1"/>
    <col min="7164" max="7164" width="9.6640625" style="1" customWidth="1"/>
    <col min="7165" max="7165" width="18.21875" style="1" customWidth="1"/>
    <col min="7166" max="7168" width="19.109375" style="1" customWidth="1"/>
    <col min="7169" max="7174" width="19.33203125" style="1" customWidth="1"/>
    <col min="7175" max="7175" width="17.109375" style="1" bestFit="1" customWidth="1"/>
    <col min="7176" max="7176" width="19.109375" style="1" bestFit="1" customWidth="1"/>
    <col min="7177" max="7178" width="20.33203125" style="1" customWidth="1"/>
    <col min="7179" max="7179" width="17.109375" style="1" bestFit="1" customWidth="1"/>
    <col min="7180" max="7180" width="2.77734375" style="1" customWidth="1"/>
    <col min="7181" max="7181" width="12.44140625" style="1" customWidth="1"/>
    <col min="7182" max="7220" width="11.44140625" style="1" customWidth="1"/>
    <col min="7221" max="7407" width="9" style="1" customWidth="1"/>
    <col min="7408" max="7408" width="2" style="1" customWidth="1"/>
    <col min="7409" max="7409" width="4.21875" style="1" customWidth="1"/>
    <col min="7410" max="7410" width="6.77734375" style="1" bestFit="1" customWidth="1"/>
    <col min="7411" max="7411" width="36.109375" style="1" customWidth="1"/>
    <col min="7412" max="7412" width="6.77734375" style="1" bestFit="1" customWidth="1"/>
    <col min="7413" max="7413" width="54.88671875" style="1" bestFit="1" customWidth="1"/>
    <col min="7414" max="7414" width="27.44140625" style="1" customWidth="1"/>
    <col min="7415" max="7415" width="18.88671875" style="1" customWidth="1"/>
    <col min="7416" max="7417" width="22.44140625" style="1" bestFit="1" customWidth="1"/>
    <col min="7418" max="7418" width="24.6640625" style="1" customWidth="1"/>
    <col min="7419" max="7419" width="7.33203125" style="1" customWidth="1"/>
    <col min="7420" max="7420" width="9.6640625" style="1" customWidth="1"/>
    <col min="7421" max="7421" width="18.21875" style="1" customWidth="1"/>
    <col min="7422" max="7424" width="19.109375" style="1" customWidth="1"/>
    <col min="7425" max="7430" width="19.33203125" style="1" customWidth="1"/>
    <col min="7431" max="7431" width="17.109375" style="1" bestFit="1" customWidth="1"/>
    <col min="7432" max="7432" width="19.109375" style="1" bestFit="1" customWidth="1"/>
    <col min="7433" max="7434" width="20.33203125" style="1" customWidth="1"/>
    <col min="7435" max="7435" width="17.109375" style="1" bestFit="1" customWidth="1"/>
    <col min="7436" max="7436" width="2.77734375" style="1" customWidth="1"/>
    <col min="7437" max="7437" width="12.44140625" style="1" customWidth="1"/>
    <col min="7438" max="7476" width="11.44140625" style="1" customWidth="1"/>
    <col min="7477" max="7663" width="9" style="1" customWidth="1"/>
    <col min="7664" max="7664" width="2" style="1" customWidth="1"/>
    <col min="7665" max="7665" width="4.21875" style="1" customWidth="1"/>
    <col min="7666" max="7666" width="6.77734375" style="1" bestFit="1" customWidth="1"/>
    <col min="7667" max="7667" width="36.109375" style="1" customWidth="1"/>
    <col min="7668" max="7668" width="6.77734375" style="1" bestFit="1" customWidth="1"/>
    <col min="7669" max="7669" width="54.88671875" style="1" bestFit="1" customWidth="1"/>
    <col min="7670" max="7670" width="27.44140625" style="1" customWidth="1"/>
    <col min="7671" max="7671" width="18.88671875" style="1" customWidth="1"/>
    <col min="7672" max="7673" width="22.44140625" style="1" bestFit="1" customWidth="1"/>
    <col min="7674" max="7674" width="24.6640625" style="1" customWidth="1"/>
    <col min="7675" max="7675" width="7.33203125" style="1" customWidth="1"/>
    <col min="7676" max="7676" width="9.6640625" style="1" customWidth="1"/>
    <col min="7677" max="7677" width="18.21875" style="1" customWidth="1"/>
    <col min="7678" max="7680" width="19.109375" style="1" customWidth="1"/>
    <col min="7681" max="7686" width="19.33203125" style="1" customWidth="1"/>
    <col min="7687" max="7687" width="17.109375" style="1" bestFit="1" customWidth="1"/>
    <col min="7688" max="7688" width="19.109375" style="1" bestFit="1" customWidth="1"/>
    <col min="7689" max="7690" width="20.33203125" style="1" customWidth="1"/>
    <col min="7691" max="7691" width="17.109375" style="1" bestFit="1" customWidth="1"/>
    <col min="7692" max="7692" width="2.77734375" style="1" customWidth="1"/>
    <col min="7693" max="7693" width="12.44140625" style="1" customWidth="1"/>
    <col min="7694" max="7732" width="11.44140625" style="1" customWidth="1"/>
    <col min="7733" max="7919" width="9" style="1" customWidth="1"/>
    <col min="7920" max="7920" width="2" style="1" customWidth="1"/>
    <col min="7921" max="7921" width="4.21875" style="1" customWidth="1"/>
    <col min="7922" max="7922" width="6.77734375" style="1" bestFit="1" customWidth="1"/>
    <col min="7923" max="7923" width="36.109375" style="1" customWidth="1"/>
    <col min="7924" max="7924" width="6.77734375" style="1" bestFit="1" customWidth="1"/>
    <col min="7925" max="7925" width="54.88671875" style="1" bestFit="1" customWidth="1"/>
    <col min="7926" max="7926" width="27.44140625" style="1" customWidth="1"/>
    <col min="7927" max="7927" width="18.88671875" style="1" customWidth="1"/>
    <col min="7928" max="7929" width="22.44140625" style="1" bestFit="1" customWidth="1"/>
    <col min="7930" max="7930" width="24.6640625" style="1" customWidth="1"/>
    <col min="7931" max="7931" width="7.33203125" style="1" customWidth="1"/>
    <col min="7932" max="7932" width="9.6640625" style="1" customWidth="1"/>
    <col min="7933" max="7933" width="18.21875" style="1" customWidth="1"/>
    <col min="7934" max="7936" width="19.109375" style="1" customWidth="1"/>
    <col min="7937" max="7942" width="19.33203125" style="1" customWidth="1"/>
    <col min="7943" max="7943" width="17.109375" style="1" bestFit="1" customWidth="1"/>
    <col min="7944" max="7944" width="19.109375" style="1" bestFit="1" customWidth="1"/>
    <col min="7945" max="7946" width="20.33203125" style="1" customWidth="1"/>
    <col min="7947" max="7947" width="17.109375" style="1" bestFit="1" customWidth="1"/>
    <col min="7948" max="7948" width="2.77734375" style="1" customWidth="1"/>
    <col min="7949" max="7949" width="12.44140625" style="1" customWidth="1"/>
    <col min="7950" max="7988" width="11.44140625" style="1" customWidth="1"/>
    <col min="7989" max="8175" width="9" style="1" customWidth="1"/>
    <col min="8176" max="8176" width="2" style="1" customWidth="1"/>
    <col min="8177" max="8177" width="4.21875" style="1" customWidth="1"/>
    <col min="8178" max="8178" width="6.77734375" style="1" bestFit="1" customWidth="1"/>
    <col min="8179" max="8179" width="36.109375" style="1" customWidth="1"/>
    <col min="8180" max="8180" width="6.77734375" style="1" bestFit="1" customWidth="1"/>
    <col min="8181" max="8181" width="54.88671875" style="1" bestFit="1" customWidth="1"/>
    <col min="8182" max="8182" width="27.44140625" style="1" customWidth="1"/>
    <col min="8183" max="8183" width="18.88671875" style="1" customWidth="1"/>
    <col min="8184" max="8185" width="22.44140625" style="1" bestFit="1" customWidth="1"/>
    <col min="8186" max="8186" width="24.6640625" style="1" customWidth="1"/>
    <col min="8187" max="8187" width="7.33203125" style="1" customWidth="1"/>
    <col min="8188" max="8188" width="9.6640625" style="1" customWidth="1"/>
    <col min="8189" max="8189" width="18.21875" style="1" customWidth="1"/>
    <col min="8190" max="8192" width="19.109375" style="1" customWidth="1"/>
    <col min="8193" max="8198" width="19.33203125" style="1" customWidth="1"/>
    <col min="8199" max="8199" width="17.109375" style="1" bestFit="1" customWidth="1"/>
    <col min="8200" max="8200" width="19.109375" style="1" bestFit="1" customWidth="1"/>
    <col min="8201" max="8202" width="20.33203125" style="1" customWidth="1"/>
    <col min="8203" max="8203" width="17.109375" style="1" bestFit="1" customWidth="1"/>
    <col min="8204" max="8204" width="2.77734375" style="1" customWidth="1"/>
    <col min="8205" max="8205" width="12.44140625" style="1" customWidth="1"/>
    <col min="8206" max="8244" width="11.44140625" style="1" customWidth="1"/>
    <col min="8245" max="8431" width="9" style="1" customWidth="1"/>
    <col min="8432" max="8432" width="2" style="1" customWidth="1"/>
    <col min="8433" max="8433" width="4.21875" style="1" customWidth="1"/>
    <col min="8434" max="8434" width="6.77734375" style="1" bestFit="1" customWidth="1"/>
    <col min="8435" max="8435" width="36.109375" style="1" customWidth="1"/>
    <col min="8436" max="8436" width="6.77734375" style="1" bestFit="1" customWidth="1"/>
    <col min="8437" max="8437" width="54.88671875" style="1" bestFit="1" customWidth="1"/>
    <col min="8438" max="8438" width="27.44140625" style="1" customWidth="1"/>
    <col min="8439" max="8439" width="18.88671875" style="1" customWidth="1"/>
    <col min="8440" max="8441" width="22.44140625" style="1" bestFit="1" customWidth="1"/>
    <col min="8442" max="8442" width="24.6640625" style="1" customWidth="1"/>
    <col min="8443" max="8443" width="7.33203125" style="1" customWidth="1"/>
    <col min="8444" max="8444" width="9.6640625" style="1" customWidth="1"/>
    <col min="8445" max="8445" width="18.21875" style="1" customWidth="1"/>
    <col min="8446" max="8448" width="19.109375" style="1" customWidth="1"/>
    <col min="8449" max="8454" width="19.33203125" style="1" customWidth="1"/>
    <col min="8455" max="8455" width="17.109375" style="1" bestFit="1" customWidth="1"/>
    <col min="8456" max="8456" width="19.109375" style="1" bestFit="1" customWidth="1"/>
    <col min="8457" max="8458" width="20.33203125" style="1" customWidth="1"/>
    <col min="8459" max="8459" width="17.109375" style="1" bestFit="1" customWidth="1"/>
    <col min="8460" max="8460" width="2.77734375" style="1" customWidth="1"/>
    <col min="8461" max="8461" width="12.44140625" style="1" customWidth="1"/>
    <col min="8462" max="8500" width="11.44140625" style="1" customWidth="1"/>
    <col min="8501" max="8687" width="9" style="1" customWidth="1"/>
    <col min="8688" max="8688" width="2" style="1" customWidth="1"/>
    <col min="8689" max="8689" width="4.21875" style="1" customWidth="1"/>
    <col min="8690" max="8690" width="6.77734375" style="1" bestFit="1" customWidth="1"/>
    <col min="8691" max="8691" width="36.109375" style="1" customWidth="1"/>
    <col min="8692" max="8692" width="6.77734375" style="1" bestFit="1" customWidth="1"/>
    <col min="8693" max="8693" width="54.88671875" style="1" bestFit="1" customWidth="1"/>
    <col min="8694" max="8694" width="27.44140625" style="1" customWidth="1"/>
    <col min="8695" max="8695" width="18.88671875" style="1" customWidth="1"/>
    <col min="8696" max="8697" width="22.44140625" style="1" bestFit="1" customWidth="1"/>
    <col min="8698" max="8698" width="24.6640625" style="1" customWidth="1"/>
    <col min="8699" max="8699" width="7.33203125" style="1" customWidth="1"/>
    <col min="8700" max="8700" width="9.6640625" style="1" customWidth="1"/>
    <col min="8701" max="8701" width="18.21875" style="1" customWidth="1"/>
    <col min="8702" max="8704" width="19.109375" style="1" customWidth="1"/>
    <col min="8705" max="8710" width="19.33203125" style="1" customWidth="1"/>
    <col min="8711" max="8711" width="17.109375" style="1" bestFit="1" customWidth="1"/>
    <col min="8712" max="8712" width="19.109375" style="1" bestFit="1" customWidth="1"/>
    <col min="8713" max="8714" width="20.33203125" style="1" customWidth="1"/>
    <col min="8715" max="8715" width="17.109375" style="1" bestFit="1" customWidth="1"/>
    <col min="8716" max="8716" width="2.77734375" style="1" customWidth="1"/>
    <col min="8717" max="8717" width="12.44140625" style="1" customWidth="1"/>
    <col min="8718" max="8756" width="11.44140625" style="1" customWidth="1"/>
    <col min="8757" max="8943" width="9" style="1" customWidth="1"/>
    <col min="8944" max="8944" width="2" style="1" customWidth="1"/>
    <col min="8945" max="8945" width="4.21875" style="1" customWidth="1"/>
    <col min="8946" max="8946" width="6.77734375" style="1" bestFit="1" customWidth="1"/>
    <col min="8947" max="8947" width="36.109375" style="1" customWidth="1"/>
    <col min="8948" max="8948" width="6.77734375" style="1" bestFit="1" customWidth="1"/>
    <col min="8949" max="8949" width="54.88671875" style="1" bestFit="1" customWidth="1"/>
    <col min="8950" max="8950" width="27.44140625" style="1" customWidth="1"/>
    <col min="8951" max="8951" width="18.88671875" style="1" customWidth="1"/>
    <col min="8952" max="8953" width="22.44140625" style="1" bestFit="1" customWidth="1"/>
    <col min="8954" max="8954" width="24.6640625" style="1" customWidth="1"/>
    <col min="8955" max="8955" width="7.33203125" style="1" customWidth="1"/>
    <col min="8956" max="8956" width="9.6640625" style="1" customWidth="1"/>
    <col min="8957" max="8957" width="18.21875" style="1" customWidth="1"/>
    <col min="8958" max="8960" width="19.109375" style="1" customWidth="1"/>
    <col min="8961" max="8966" width="19.33203125" style="1" customWidth="1"/>
    <col min="8967" max="8967" width="17.109375" style="1" bestFit="1" customWidth="1"/>
    <col min="8968" max="8968" width="19.109375" style="1" bestFit="1" customWidth="1"/>
    <col min="8969" max="8970" width="20.33203125" style="1" customWidth="1"/>
    <col min="8971" max="8971" width="17.109375" style="1" bestFit="1" customWidth="1"/>
    <col min="8972" max="8972" width="2.77734375" style="1" customWidth="1"/>
    <col min="8973" max="8973" width="12.44140625" style="1" customWidth="1"/>
    <col min="8974" max="9012" width="11.44140625" style="1" customWidth="1"/>
    <col min="9013" max="9199" width="9" style="1" customWidth="1"/>
    <col min="9200" max="9200" width="2" style="1" customWidth="1"/>
    <col min="9201" max="9201" width="4.21875" style="1" customWidth="1"/>
    <col min="9202" max="9202" width="6.77734375" style="1" bestFit="1" customWidth="1"/>
    <col min="9203" max="9203" width="36.109375" style="1" customWidth="1"/>
    <col min="9204" max="9204" width="6.77734375" style="1" bestFit="1" customWidth="1"/>
    <col min="9205" max="9205" width="54.88671875" style="1" bestFit="1" customWidth="1"/>
    <col min="9206" max="9206" width="27.44140625" style="1" customWidth="1"/>
    <col min="9207" max="9207" width="18.88671875" style="1" customWidth="1"/>
    <col min="9208" max="9209" width="22.44140625" style="1" bestFit="1" customWidth="1"/>
    <col min="9210" max="9210" width="24.6640625" style="1" customWidth="1"/>
    <col min="9211" max="9211" width="7.33203125" style="1" customWidth="1"/>
    <col min="9212" max="9212" width="9.6640625" style="1" customWidth="1"/>
    <col min="9213" max="9213" width="18.21875" style="1" customWidth="1"/>
    <col min="9214" max="9216" width="19.109375" style="1" customWidth="1"/>
    <col min="9217" max="9222" width="19.33203125" style="1" customWidth="1"/>
    <col min="9223" max="9223" width="17.109375" style="1" bestFit="1" customWidth="1"/>
    <col min="9224" max="9224" width="19.109375" style="1" bestFit="1" customWidth="1"/>
    <col min="9225" max="9226" width="20.33203125" style="1" customWidth="1"/>
    <col min="9227" max="9227" width="17.109375" style="1" bestFit="1" customWidth="1"/>
    <col min="9228" max="9228" width="2.77734375" style="1" customWidth="1"/>
    <col min="9229" max="9229" width="12.44140625" style="1" customWidth="1"/>
    <col min="9230" max="9268" width="11.44140625" style="1" customWidth="1"/>
    <col min="9269" max="9455" width="9" style="1" customWidth="1"/>
    <col min="9456" max="9456" width="2" style="1" customWidth="1"/>
    <col min="9457" max="9457" width="4.21875" style="1" customWidth="1"/>
    <col min="9458" max="9458" width="6.77734375" style="1" bestFit="1" customWidth="1"/>
    <col min="9459" max="9459" width="36.109375" style="1" customWidth="1"/>
    <col min="9460" max="9460" width="6.77734375" style="1" bestFit="1" customWidth="1"/>
    <col min="9461" max="9461" width="54.88671875" style="1" bestFit="1" customWidth="1"/>
    <col min="9462" max="9462" width="27.44140625" style="1" customWidth="1"/>
    <col min="9463" max="9463" width="18.88671875" style="1" customWidth="1"/>
    <col min="9464" max="9465" width="22.44140625" style="1" bestFit="1" customWidth="1"/>
    <col min="9466" max="9466" width="24.6640625" style="1" customWidth="1"/>
    <col min="9467" max="9467" width="7.33203125" style="1" customWidth="1"/>
    <col min="9468" max="9468" width="9.6640625" style="1" customWidth="1"/>
    <col min="9469" max="9469" width="18.21875" style="1" customWidth="1"/>
    <col min="9470" max="9472" width="19.109375" style="1" customWidth="1"/>
    <col min="9473" max="9478" width="19.33203125" style="1" customWidth="1"/>
    <col min="9479" max="9479" width="17.109375" style="1" bestFit="1" customWidth="1"/>
    <col min="9480" max="9480" width="19.109375" style="1" bestFit="1" customWidth="1"/>
    <col min="9481" max="9482" width="20.33203125" style="1" customWidth="1"/>
    <col min="9483" max="9483" width="17.109375" style="1" bestFit="1" customWidth="1"/>
    <col min="9484" max="9484" width="2.77734375" style="1" customWidth="1"/>
    <col min="9485" max="9485" width="12.44140625" style="1" customWidth="1"/>
    <col min="9486" max="9524" width="11.44140625" style="1" customWidth="1"/>
    <col min="9525" max="9711" width="9" style="1" customWidth="1"/>
    <col min="9712" max="9712" width="2" style="1" customWidth="1"/>
    <col min="9713" max="9713" width="4.21875" style="1" customWidth="1"/>
    <col min="9714" max="9714" width="6.77734375" style="1" bestFit="1" customWidth="1"/>
    <col min="9715" max="9715" width="36.109375" style="1" customWidth="1"/>
    <col min="9716" max="9716" width="6.77734375" style="1" bestFit="1" customWidth="1"/>
    <col min="9717" max="9717" width="54.88671875" style="1" bestFit="1" customWidth="1"/>
    <col min="9718" max="9718" width="27.44140625" style="1" customWidth="1"/>
    <col min="9719" max="9719" width="18.88671875" style="1" customWidth="1"/>
    <col min="9720" max="9721" width="22.44140625" style="1" bestFit="1" customWidth="1"/>
    <col min="9722" max="9722" width="24.6640625" style="1" customWidth="1"/>
    <col min="9723" max="9723" width="7.33203125" style="1" customWidth="1"/>
    <col min="9724" max="9724" width="9.6640625" style="1" customWidth="1"/>
    <col min="9725" max="9725" width="18.21875" style="1" customWidth="1"/>
    <col min="9726" max="9728" width="19.109375" style="1" customWidth="1"/>
    <col min="9729" max="9734" width="19.33203125" style="1" customWidth="1"/>
    <col min="9735" max="9735" width="17.109375" style="1" bestFit="1" customWidth="1"/>
    <col min="9736" max="9736" width="19.109375" style="1" bestFit="1" customWidth="1"/>
    <col min="9737" max="9738" width="20.33203125" style="1" customWidth="1"/>
    <col min="9739" max="9739" width="17.109375" style="1" bestFit="1" customWidth="1"/>
    <col min="9740" max="9740" width="2.77734375" style="1" customWidth="1"/>
    <col min="9741" max="9741" width="12.44140625" style="1" customWidth="1"/>
    <col min="9742" max="9780" width="11.44140625" style="1" customWidth="1"/>
    <col min="9781" max="9967" width="9" style="1" customWidth="1"/>
    <col min="9968" max="9968" width="2" style="1" customWidth="1"/>
    <col min="9969" max="9969" width="4.21875" style="1" customWidth="1"/>
    <col min="9970" max="9970" width="6.77734375" style="1" bestFit="1" customWidth="1"/>
    <col min="9971" max="9971" width="36.109375" style="1" customWidth="1"/>
    <col min="9972" max="9972" width="6.77734375" style="1" bestFit="1" customWidth="1"/>
    <col min="9973" max="9973" width="54.88671875" style="1" bestFit="1" customWidth="1"/>
    <col min="9974" max="9974" width="27.44140625" style="1" customWidth="1"/>
    <col min="9975" max="9975" width="18.88671875" style="1" customWidth="1"/>
    <col min="9976" max="9977" width="22.44140625" style="1" bestFit="1" customWidth="1"/>
    <col min="9978" max="9978" width="24.6640625" style="1" customWidth="1"/>
    <col min="9979" max="9979" width="7.33203125" style="1" customWidth="1"/>
    <col min="9980" max="9980" width="9.6640625" style="1" customWidth="1"/>
    <col min="9981" max="9981" width="18.21875" style="1" customWidth="1"/>
    <col min="9982" max="9984" width="19.109375" style="1" customWidth="1"/>
    <col min="9985" max="9990" width="19.33203125" style="1" customWidth="1"/>
    <col min="9991" max="9991" width="17.109375" style="1" bestFit="1" customWidth="1"/>
    <col min="9992" max="9992" width="19.109375" style="1" bestFit="1" customWidth="1"/>
    <col min="9993" max="9994" width="20.33203125" style="1" customWidth="1"/>
    <col min="9995" max="9995" width="17.109375" style="1" bestFit="1" customWidth="1"/>
    <col min="9996" max="9996" width="2.77734375" style="1" customWidth="1"/>
    <col min="9997" max="9997" width="12.44140625" style="1" customWidth="1"/>
    <col min="9998" max="10036" width="11.44140625" style="1" customWidth="1"/>
    <col min="10037" max="10223" width="9" style="1" customWidth="1"/>
    <col min="10224" max="10224" width="2" style="1" customWidth="1"/>
    <col min="10225" max="10225" width="4.21875" style="1" customWidth="1"/>
    <col min="10226" max="10226" width="6.77734375" style="1" bestFit="1" customWidth="1"/>
    <col min="10227" max="10227" width="36.109375" style="1" customWidth="1"/>
    <col min="10228" max="10228" width="6.77734375" style="1" bestFit="1" customWidth="1"/>
    <col min="10229" max="10229" width="54.88671875" style="1" bestFit="1" customWidth="1"/>
    <col min="10230" max="10230" width="27.44140625" style="1" customWidth="1"/>
    <col min="10231" max="10231" width="18.88671875" style="1" customWidth="1"/>
    <col min="10232" max="10233" width="22.44140625" style="1" bestFit="1" customWidth="1"/>
    <col min="10234" max="10234" width="24.6640625" style="1" customWidth="1"/>
    <col min="10235" max="10235" width="7.33203125" style="1" customWidth="1"/>
    <col min="10236" max="10236" width="9.6640625" style="1" customWidth="1"/>
    <col min="10237" max="10237" width="18.21875" style="1" customWidth="1"/>
    <col min="10238" max="10240" width="19.109375" style="1" customWidth="1"/>
    <col min="10241" max="10246" width="19.33203125" style="1" customWidth="1"/>
    <col min="10247" max="10247" width="17.109375" style="1" bestFit="1" customWidth="1"/>
    <col min="10248" max="10248" width="19.109375" style="1" bestFit="1" customWidth="1"/>
    <col min="10249" max="10250" width="20.33203125" style="1" customWidth="1"/>
    <col min="10251" max="10251" width="17.109375" style="1" bestFit="1" customWidth="1"/>
    <col min="10252" max="10252" width="2.77734375" style="1" customWidth="1"/>
    <col min="10253" max="10253" width="12.44140625" style="1" customWidth="1"/>
    <col min="10254" max="10292" width="11.44140625" style="1" customWidth="1"/>
    <col min="10293" max="10479" width="9" style="1" customWidth="1"/>
    <col min="10480" max="10480" width="2" style="1" customWidth="1"/>
    <col min="10481" max="10481" width="4.21875" style="1" customWidth="1"/>
    <col min="10482" max="10482" width="6.77734375" style="1" bestFit="1" customWidth="1"/>
    <col min="10483" max="10483" width="36.109375" style="1" customWidth="1"/>
    <col min="10484" max="10484" width="6.77734375" style="1" bestFit="1" customWidth="1"/>
    <col min="10485" max="10485" width="54.88671875" style="1" bestFit="1" customWidth="1"/>
    <col min="10486" max="10486" width="27.44140625" style="1" customWidth="1"/>
    <col min="10487" max="10487" width="18.88671875" style="1" customWidth="1"/>
    <col min="10488" max="10489" width="22.44140625" style="1" bestFit="1" customWidth="1"/>
    <col min="10490" max="10490" width="24.6640625" style="1" customWidth="1"/>
    <col min="10491" max="10491" width="7.33203125" style="1" customWidth="1"/>
    <col min="10492" max="10492" width="9.6640625" style="1" customWidth="1"/>
    <col min="10493" max="10493" width="18.21875" style="1" customWidth="1"/>
    <col min="10494" max="10496" width="19.109375" style="1" customWidth="1"/>
    <col min="10497" max="10502" width="19.33203125" style="1" customWidth="1"/>
    <col min="10503" max="10503" width="17.109375" style="1" bestFit="1" customWidth="1"/>
    <col min="10504" max="10504" width="19.109375" style="1" bestFit="1" customWidth="1"/>
    <col min="10505" max="10506" width="20.33203125" style="1" customWidth="1"/>
    <col min="10507" max="10507" width="17.109375" style="1" bestFit="1" customWidth="1"/>
    <col min="10508" max="10508" width="2.77734375" style="1" customWidth="1"/>
    <col min="10509" max="10509" width="12.44140625" style="1" customWidth="1"/>
    <col min="10510" max="10548" width="11.44140625" style="1" customWidth="1"/>
    <col min="10549" max="10735" width="9" style="1" customWidth="1"/>
    <col min="10736" max="10736" width="2" style="1" customWidth="1"/>
    <col min="10737" max="10737" width="4.21875" style="1" customWidth="1"/>
    <col min="10738" max="10738" width="6.77734375" style="1" bestFit="1" customWidth="1"/>
    <col min="10739" max="10739" width="36.109375" style="1" customWidth="1"/>
    <col min="10740" max="10740" width="6.77734375" style="1" bestFit="1" customWidth="1"/>
    <col min="10741" max="10741" width="54.88671875" style="1" bestFit="1" customWidth="1"/>
    <col min="10742" max="10742" width="27.44140625" style="1" customWidth="1"/>
    <col min="10743" max="10743" width="18.88671875" style="1" customWidth="1"/>
    <col min="10744" max="10745" width="22.44140625" style="1" bestFit="1" customWidth="1"/>
    <col min="10746" max="10746" width="24.6640625" style="1" customWidth="1"/>
    <col min="10747" max="10747" width="7.33203125" style="1" customWidth="1"/>
    <col min="10748" max="10748" width="9.6640625" style="1" customWidth="1"/>
    <col min="10749" max="10749" width="18.21875" style="1" customWidth="1"/>
    <col min="10750" max="10752" width="19.109375" style="1" customWidth="1"/>
    <col min="10753" max="10758" width="19.33203125" style="1" customWidth="1"/>
    <col min="10759" max="10759" width="17.109375" style="1" bestFit="1" customWidth="1"/>
    <col min="10760" max="10760" width="19.109375" style="1" bestFit="1" customWidth="1"/>
    <col min="10761" max="10762" width="20.33203125" style="1" customWidth="1"/>
    <col min="10763" max="10763" width="17.109375" style="1" bestFit="1" customWidth="1"/>
    <col min="10764" max="10764" width="2.77734375" style="1" customWidth="1"/>
    <col min="10765" max="10765" width="12.44140625" style="1" customWidth="1"/>
    <col min="10766" max="10804" width="11.44140625" style="1" customWidth="1"/>
    <col min="10805" max="10991" width="9" style="1" customWidth="1"/>
    <col min="10992" max="10992" width="2" style="1" customWidth="1"/>
    <col min="10993" max="10993" width="4.21875" style="1" customWidth="1"/>
    <col min="10994" max="10994" width="6.77734375" style="1" bestFit="1" customWidth="1"/>
    <col min="10995" max="10995" width="36.109375" style="1" customWidth="1"/>
    <col min="10996" max="10996" width="6.77734375" style="1" bestFit="1" customWidth="1"/>
    <col min="10997" max="10997" width="54.88671875" style="1" bestFit="1" customWidth="1"/>
    <col min="10998" max="10998" width="27.44140625" style="1" customWidth="1"/>
    <col min="10999" max="10999" width="18.88671875" style="1" customWidth="1"/>
    <col min="11000" max="11001" width="22.44140625" style="1" bestFit="1" customWidth="1"/>
    <col min="11002" max="11002" width="24.6640625" style="1" customWidth="1"/>
    <col min="11003" max="11003" width="7.33203125" style="1" customWidth="1"/>
    <col min="11004" max="11004" width="9.6640625" style="1" customWidth="1"/>
    <col min="11005" max="11005" width="18.21875" style="1" customWidth="1"/>
    <col min="11006" max="11008" width="19.109375" style="1" customWidth="1"/>
    <col min="11009" max="11014" width="19.33203125" style="1" customWidth="1"/>
    <col min="11015" max="11015" width="17.109375" style="1" bestFit="1" customWidth="1"/>
    <col min="11016" max="11016" width="19.109375" style="1" bestFit="1" customWidth="1"/>
    <col min="11017" max="11018" width="20.33203125" style="1" customWidth="1"/>
    <col min="11019" max="11019" width="17.109375" style="1" bestFit="1" customWidth="1"/>
    <col min="11020" max="11020" width="2.77734375" style="1" customWidth="1"/>
    <col min="11021" max="11021" width="12.44140625" style="1" customWidth="1"/>
    <col min="11022" max="11060" width="11.44140625" style="1" customWidth="1"/>
    <col min="11061" max="11247" width="9" style="1" customWidth="1"/>
    <col min="11248" max="11248" width="2" style="1" customWidth="1"/>
    <col min="11249" max="11249" width="4.21875" style="1" customWidth="1"/>
    <col min="11250" max="11250" width="6.77734375" style="1" bestFit="1" customWidth="1"/>
    <col min="11251" max="11251" width="36.109375" style="1" customWidth="1"/>
    <col min="11252" max="11252" width="6.77734375" style="1" bestFit="1" customWidth="1"/>
    <col min="11253" max="11253" width="54.88671875" style="1" bestFit="1" customWidth="1"/>
    <col min="11254" max="11254" width="27.44140625" style="1" customWidth="1"/>
    <col min="11255" max="11255" width="18.88671875" style="1" customWidth="1"/>
    <col min="11256" max="11257" width="22.44140625" style="1" bestFit="1" customWidth="1"/>
    <col min="11258" max="11258" width="24.6640625" style="1" customWidth="1"/>
    <col min="11259" max="11259" width="7.33203125" style="1" customWidth="1"/>
    <col min="11260" max="11260" width="9.6640625" style="1" customWidth="1"/>
    <col min="11261" max="11261" width="18.21875" style="1" customWidth="1"/>
    <col min="11262" max="11264" width="19.109375" style="1" customWidth="1"/>
    <col min="11265" max="11270" width="19.33203125" style="1" customWidth="1"/>
    <col min="11271" max="11271" width="17.109375" style="1" bestFit="1" customWidth="1"/>
    <col min="11272" max="11272" width="19.109375" style="1" bestFit="1" customWidth="1"/>
    <col min="11273" max="11274" width="20.33203125" style="1" customWidth="1"/>
    <col min="11275" max="11275" width="17.109375" style="1" bestFit="1" customWidth="1"/>
    <col min="11276" max="11276" width="2.77734375" style="1" customWidth="1"/>
    <col min="11277" max="11277" width="12.44140625" style="1" customWidth="1"/>
    <col min="11278" max="11316" width="11.44140625" style="1" customWidth="1"/>
    <col min="11317" max="11503" width="9" style="1" customWidth="1"/>
    <col min="11504" max="11504" width="2" style="1" customWidth="1"/>
    <col min="11505" max="11505" width="4.21875" style="1" customWidth="1"/>
    <col min="11506" max="11506" width="6.77734375" style="1" bestFit="1" customWidth="1"/>
    <col min="11507" max="11507" width="36.109375" style="1" customWidth="1"/>
    <col min="11508" max="11508" width="6.77734375" style="1" bestFit="1" customWidth="1"/>
    <col min="11509" max="11509" width="54.88671875" style="1" bestFit="1" customWidth="1"/>
    <col min="11510" max="11510" width="27.44140625" style="1" customWidth="1"/>
    <col min="11511" max="11511" width="18.88671875" style="1" customWidth="1"/>
    <col min="11512" max="11513" width="22.44140625" style="1" bestFit="1" customWidth="1"/>
    <col min="11514" max="11514" width="24.6640625" style="1" customWidth="1"/>
    <col min="11515" max="11515" width="7.33203125" style="1" customWidth="1"/>
    <col min="11516" max="11516" width="9.6640625" style="1" customWidth="1"/>
    <col min="11517" max="11517" width="18.21875" style="1" customWidth="1"/>
    <col min="11518" max="11520" width="19.109375" style="1" customWidth="1"/>
    <col min="11521" max="11526" width="19.33203125" style="1" customWidth="1"/>
    <col min="11527" max="11527" width="17.109375" style="1" bestFit="1" customWidth="1"/>
    <col min="11528" max="11528" width="19.109375" style="1" bestFit="1" customWidth="1"/>
    <col min="11529" max="11530" width="20.33203125" style="1" customWidth="1"/>
    <col min="11531" max="11531" width="17.109375" style="1" bestFit="1" customWidth="1"/>
    <col min="11532" max="11532" width="2.77734375" style="1" customWidth="1"/>
    <col min="11533" max="11533" width="12.44140625" style="1" customWidth="1"/>
    <col min="11534" max="11572" width="11.44140625" style="1" customWidth="1"/>
    <col min="11573" max="11759" width="9" style="1" customWidth="1"/>
    <col min="11760" max="11760" width="2" style="1" customWidth="1"/>
    <col min="11761" max="11761" width="4.21875" style="1" customWidth="1"/>
    <col min="11762" max="11762" width="6.77734375" style="1" bestFit="1" customWidth="1"/>
    <col min="11763" max="11763" width="36.109375" style="1" customWidth="1"/>
    <col min="11764" max="11764" width="6.77734375" style="1" bestFit="1" customWidth="1"/>
    <col min="11765" max="11765" width="54.88671875" style="1" bestFit="1" customWidth="1"/>
    <col min="11766" max="11766" width="27.44140625" style="1" customWidth="1"/>
    <col min="11767" max="11767" width="18.88671875" style="1" customWidth="1"/>
    <col min="11768" max="11769" width="22.44140625" style="1" bestFit="1" customWidth="1"/>
    <col min="11770" max="11770" width="24.6640625" style="1" customWidth="1"/>
    <col min="11771" max="11771" width="7.33203125" style="1" customWidth="1"/>
    <col min="11772" max="11772" width="9.6640625" style="1" customWidth="1"/>
    <col min="11773" max="11773" width="18.21875" style="1" customWidth="1"/>
    <col min="11774" max="11776" width="19.109375" style="1" customWidth="1"/>
    <col min="11777" max="11782" width="19.33203125" style="1" customWidth="1"/>
    <col min="11783" max="11783" width="17.109375" style="1" bestFit="1" customWidth="1"/>
    <col min="11784" max="11784" width="19.109375" style="1" bestFit="1" customWidth="1"/>
    <col min="11785" max="11786" width="20.33203125" style="1" customWidth="1"/>
    <col min="11787" max="11787" width="17.109375" style="1" bestFit="1" customWidth="1"/>
    <col min="11788" max="11788" width="2.77734375" style="1" customWidth="1"/>
    <col min="11789" max="11789" width="12.44140625" style="1" customWidth="1"/>
    <col min="11790" max="11828" width="11.44140625" style="1" customWidth="1"/>
    <col min="11829" max="12015" width="9" style="1" customWidth="1"/>
    <col min="12016" max="12016" width="2" style="1" customWidth="1"/>
    <col min="12017" max="12017" width="4.21875" style="1" customWidth="1"/>
    <col min="12018" max="12018" width="6.77734375" style="1" bestFit="1" customWidth="1"/>
    <col min="12019" max="12019" width="36.109375" style="1" customWidth="1"/>
    <col min="12020" max="12020" width="6.77734375" style="1" bestFit="1" customWidth="1"/>
    <col min="12021" max="12021" width="54.88671875" style="1" bestFit="1" customWidth="1"/>
    <col min="12022" max="12022" width="27.44140625" style="1" customWidth="1"/>
    <col min="12023" max="12023" width="18.88671875" style="1" customWidth="1"/>
    <col min="12024" max="12025" width="22.44140625" style="1" bestFit="1" customWidth="1"/>
    <col min="12026" max="12026" width="24.6640625" style="1" customWidth="1"/>
    <col min="12027" max="12027" width="7.33203125" style="1" customWidth="1"/>
    <col min="12028" max="12028" width="9.6640625" style="1" customWidth="1"/>
    <col min="12029" max="12029" width="18.21875" style="1" customWidth="1"/>
    <col min="12030" max="12032" width="19.109375" style="1" customWidth="1"/>
    <col min="12033" max="12038" width="19.33203125" style="1" customWidth="1"/>
    <col min="12039" max="12039" width="17.109375" style="1" bestFit="1" customWidth="1"/>
    <col min="12040" max="12040" width="19.109375" style="1" bestFit="1" customWidth="1"/>
    <col min="12041" max="12042" width="20.33203125" style="1" customWidth="1"/>
    <col min="12043" max="12043" width="17.109375" style="1" bestFit="1" customWidth="1"/>
    <col min="12044" max="12044" width="2.77734375" style="1" customWidth="1"/>
    <col min="12045" max="12045" width="12.44140625" style="1" customWidth="1"/>
    <col min="12046" max="12084" width="11.44140625" style="1" customWidth="1"/>
    <col min="12085" max="12271" width="9" style="1" customWidth="1"/>
    <col min="12272" max="12272" width="2" style="1" customWidth="1"/>
    <col min="12273" max="12273" width="4.21875" style="1" customWidth="1"/>
    <col min="12274" max="12274" width="6.77734375" style="1" bestFit="1" customWidth="1"/>
    <col min="12275" max="12275" width="36.109375" style="1" customWidth="1"/>
    <col min="12276" max="12276" width="6.77734375" style="1" bestFit="1" customWidth="1"/>
    <col min="12277" max="12277" width="54.88671875" style="1" bestFit="1" customWidth="1"/>
    <col min="12278" max="12278" width="27.44140625" style="1" customWidth="1"/>
    <col min="12279" max="12279" width="18.88671875" style="1" customWidth="1"/>
    <col min="12280" max="12281" width="22.44140625" style="1" bestFit="1" customWidth="1"/>
    <col min="12282" max="12282" width="24.6640625" style="1" customWidth="1"/>
    <col min="12283" max="12283" width="7.33203125" style="1" customWidth="1"/>
    <col min="12284" max="12284" width="9.6640625" style="1" customWidth="1"/>
    <col min="12285" max="12285" width="18.21875" style="1" customWidth="1"/>
    <col min="12286" max="12288" width="19.109375" style="1" customWidth="1"/>
    <col min="12289" max="12294" width="19.33203125" style="1" customWidth="1"/>
    <col min="12295" max="12295" width="17.109375" style="1" bestFit="1" customWidth="1"/>
    <col min="12296" max="12296" width="19.109375" style="1" bestFit="1" customWidth="1"/>
    <col min="12297" max="12298" width="20.33203125" style="1" customWidth="1"/>
    <col min="12299" max="12299" width="17.109375" style="1" bestFit="1" customWidth="1"/>
    <col min="12300" max="12300" width="2.77734375" style="1" customWidth="1"/>
    <col min="12301" max="12301" width="12.44140625" style="1" customWidth="1"/>
    <col min="12302" max="12340" width="11.44140625" style="1" customWidth="1"/>
    <col min="12341" max="12527" width="9" style="1" customWidth="1"/>
    <col min="12528" max="12528" width="2" style="1" customWidth="1"/>
    <col min="12529" max="12529" width="4.21875" style="1" customWidth="1"/>
    <col min="12530" max="12530" width="6.77734375" style="1" bestFit="1" customWidth="1"/>
    <col min="12531" max="12531" width="36.109375" style="1" customWidth="1"/>
    <col min="12532" max="12532" width="6.77734375" style="1" bestFit="1" customWidth="1"/>
    <col min="12533" max="12533" width="54.88671875" style="1" bestFit="1" customWidth="1"/>
    <col min="12534" max="12534" width="27.44140625" style="1" customWidth="1"/>
    <col min="12535" max="12535" width="18.88671875" style="1" customWidth="1"/>
    <col min="12536" max="12537" width="22.44140625" style="1" bestFit="1" customWidth="1"/>
    <col min="12538" max="12538" width="24.6640625" style="1" customWidth="1"/>
    <col min="12539" max="12539" width="7.33203125" style="1" customWidth="1"/>
    <col min="12540" max="12540" width="9.6640625" style="1" customWidth="1"/>
    <col min="12541" max="12541" width="18.21875" style="1" customWidth="1"/>
    <col min="12542" max="12544" width="19.109375" style="1" customWidth="1"/>
    <col min="12545" max="12550" width="19.33203125" style="1" customWidth="1"/>
    <col min="12551" max="12551" width="17.109375" style="1" bestFit="1" customWidth="1"/>
    <col min="12552" max="12552" width="19.109375" style="1" bestFit="1" customWidth="1"/>
    <col min="12553" max="12554" width="20.33203125" style="1" customWidth="1"/>
    <col min="12555" max="12555" width="17.109375" style="1" bestFit="1" customWidth="1"/>
    <col min="12556" max="12556" width="2.77734375" style="1" customWidth="1"/>
    <col min="12557" max="12557" width="12.44140625" style="1" customWidth="1"/>
    <col min="12558" max="12596" width="11.44140625" style="1" customWidth="1"/>
    <col min="12597" max="12783" width="9" style="1" customWidth="1"/>
    <col min="12784" max="12784" width="2" style="1" customWidth="1"/>
    <col min="12785" max="12785" width="4.21875" style="1" customWidth="1"/>
    <col min="12786" max="12786" width="6.77734375" style="1" bestFit="1" customWidth="1"/>
    <col min="12787" max="12787" width="36.109375" style="1" customWidth="1"/>
    <col min="12788" max="12788" width="6.77734375" style="1" bestFit="1" customWidth="1"/>
    <col min="12789" max="12789" width="54.88671875" style="1" bestFit="1" customWidth="1"/>
    <col min="12790" max="12790" width="27.44140625" style="1" customWidth="1"/>
    <col min="12791" max="12791" width="18.88671875" style="1" customWidth="1"/>
    <col min="12792" max="12793" width="22.44140625" style="1" bestFit="1" customWidth="1"/>
    <col min="12794" max="12794" width="24.6640625" style="1" customWidth="1"/>
    <col min="12795" max="12795" width="7.33203125" style="1" customWidth="1"/>
    <col min="12796" max="12796" width="9.6640625" style="1" customWidth="1"/>
    <col min="12797" max="12797" width="18.21875" style="1" customWidth="1"/>
    <col min="12798" max="12800" width="19.109375" style="1" customWidth="1"/>
    <col min="12801" max="12806" width="19.33203125" style="1" customWidth="1"/>
    <col min="12807" max="12807" width="17.109375" style="1" bestFit="1" customWidth="1"/>
    <col min="12808" max="12808" width="19.109375" style="1" bestFit="1" customWidth="1"/>
    <col min="12809" max="12810" width="20.33203125" style="1" customWidth="1"/>
    <col min="12811" max="12811" width="17.109375" style="1" bestFit="1" customWidth="1"/>
    <col min="12812" max="12812" width="2.77734375" style="1" customWidth="1"/>
    <col min="12813" max="12813" width="12.44140625" style="1" customWidth="1"/>
    <col min="12814" max="12852" width="11.44140625" style="1" customWidth="1"/>
    <col min="12853" max="13039" width="9" style="1" customWidth="1"/>
    <col min="13040" max="13040" width="2" style="1" customWidth="1"/>
    <col min="13041" max="13041" width="4.21875" style="1" customWidth="1"/>
    <col min="13042" max="13042" width="6.77734375" style="1" bestFit="1" customWidth="1"/>
    <col min="13043" max="13043" width="36.109375" style="1" customWidth="1"/>
    <col min="13044" max="13044" width="6.77734375" style="1" bestFit="1" customWidth="1"/>
    <col min="13045" max="13045" width="54.88671875" style="1" bestFit="1" customWidth="1"/>
    <col min="13046" max="13046" width="27.44140625" style="1" customWidth="1"/>
    <col min="13047" max="13047" width="18.88671875" style="1" customWidth="1"/>
    <col min="13048" max="13049" width="22.44140625" style="1" bestFit="1" customWidth="1"/>
    <col min="13050" max="13050" width="24.6640625" style="1" customWidth="1"/>
    <col min="13051" max="13051" width="7.33203125" style="1" customWidth="1"/>
    <col min="13052" max="13052" width="9.6640625" style="1" customWidth="1"/>
    <col min="13053" max="13053" width="18.21875" style="1" customWidth="1"/>
    <col min="13054" max="13056" width="19.109375" style="1" customWidth="1"/>
    <col min="13057" max="13062" width="19.33203125" style="1" customWidth="1"/>
    <col min="13063" max="13063" width="17.109375" style="1" bestFit="1" customWidth="1"/>
    <col min="13064" max="13064" width="19.109375" style="1" bestFit="1" customWidth="1"/>
    <col min="13065" max="13066" width="20.33203125" style="1" customWidth="1"/>
    <col min="13067" max="13067" width="17.109375" style="1" bestFit="1" customWidth="1"/>
    <col min="13068" max="13068" width="2.77734375" style="1" customWidth="1"/>
    <col min="13069" max="13069" width="12.44140625" style="1" customWidth="1"/>
    <col min="13070" max="13108" width="11.44140625" style="1" customWidth="1"/>
    <col min="13109" max="13295" width="9" style="1" customWidth="1"/>
    <col min="13296" max="13296" width="2" style="1" customWidth="1"/>
    <col min="13297" max="13297" width="4.21875" style="1" customWidth="1"/>
    <col min="13298" max="13298" width="6.77734375" style="1" bestFit="1" customWidth="1"/>
    <col min="13299" max="13299" width="36.109375" style="1" customWidth="1"/>
    <col min="13300" max="13300" width="6.77734375" style="1" bestFit="1" customWidth="1"/>
    <col min="13301" max="13301" width="54.88671875" style="1" bestFit="1" customWidth="1"/>
    <col min="13302" max="13302" width="27.44140625" style="1" customWidth="1"/>
    <col min="13303" max="13303" width="18.88671875" style="1" customWidth="1"/>
    <col min="13304" max="13305" width="22.44140625" style="1" bestFit="1" customWidth="1"/>
    <col min="13306" max="13306" width="24.6640625" style="1" customWidth="1"/>
    <col min="13307" max="13307" width="7.33203125" style="1" customWidth="1"/>
    <col min="13308" max="13308" width="9.6640625" style="1" customWidth="1"/>
    <col min="13309" max="13309" width="18.21875" style="1" customWidth="1"/>
    <col min="13310" max="13312" width="19.109375" style="1" customWidth="1"/>
    <col min="13313" max="13318" width="19.33203125" style="1" customWidth="1"/>
    <col min="13319" max="13319" width="17.109375" style="1" bestFit="1" customWidth="1"/>
    <col min="13320" max="13320" width="19.109375" style="1" bestFit="1" customWidth="1"/>
    <col min="13321" max="13322" width="20.33203125" style="1" customWidth="1"/>
    <col min="13323" max="13323" width="17.109375" style="1" bestFit="1" customWidth="1"/>
    <col min="13324" max="13324" width="2.77734375" style="1" customWidth="1"/>
    <col min="13325" max="13325" width="12.44140625" style="1" customWidth="1"/>
    <col min="13326" max="13364" width="11.44140625" style="1" customWidth="1"/>
    <col min="13365" max="13551" width="9" style="1" customWidth="1"/>
    <col min="13552" max="13552" width="2" style="1" customWidth="1"/>
    <col min="13553" max="13553" width="4.21875" style="1" customWidth="1"/>
    <col min="13554" max="13554" width="6.77734375" style="1" bestFit="1" customWidth="1"/>
    <col min="13555" max="13555" width="36.109375" style="1" customWidth="1"/>
    <col min="13556" max="13556" width="6.77734375" style="1" bestFit="1" customWidth="1"/>
    <col min="13557" max="13557" width="54.88671875" style="1" bestFit="1" customWidth="1"/>
    <col min="13558" max="13558" width="27.44140625" style="1" customWidth="1"/>
    <col min="13559" max="13559" width="18.88671875" style="1" customWidth="1"/>
    <col min="13560" max="13561" width="22.44140625" style="1" bestFit="1" customWidth="1"/>
    <col min="13562" max="13562" width="24.6640625" style="1" customWidth="1"/>
    <col min="13563" max="13563" width="7.33203125" style="1" customWidth="1"/>
    <col min="13564" max="13564" width="9.6640625" style="1" customWidth="1"/>
    <col min="13565" max="13565" width="18.21875" style="1" customWidth="1"/>
    <col min="13566" max="13568" width="19.109375" style="1" customWidth="1"/>
    <col min="13569" max="13574" width="19.33203125" style="1" customWidth="1"/>
    <col min="13575" max="13575" width="17.109375" style="1" bestFit="1" customWidth="1"/>
    <col min="13576" max="13576" width="19.109375" style="1" bestFit="1" customWidth="1"/>
    <col min="13577" max="13578" width="20.33203125" style="1" customWidth="1"/>
    <col min="13579" max="13579" width="17.109375" style="1" bestFit="1" customWidth="1"/>
    <col min="13580" max="13580" width="2.77734375" style="1" customWidth="1"/>
    <col min="13581" max="13581" width="12.44140625" style="1" customWidth="1"/>
    <col min="13582" max="13620" width="11.44140625" style="1" customWidth="1"/>
    <col min="13621" max="13807" width="9" style="1" customWidth="1"/>
    <col min="13808" max="13808" width="2" style="1" customWidth="1"/>
    <col min="13809" max="13809" width="4.21875" style="1" customWidth="1"/>
    <col min="13810" max="13810" width="6.77734375" style="1" bestFit="1" customWidth="1"/>
    <col min="13811" max="13811" width="36.109375" style="1" customWidth="1"/>
    <col min="13812" max="13812" width="6.77734375" style="1" bestFit="1" customWidth="1"/>
    <col min="13813" max="13813" width="54.88671875" style="1" bestFit="1" customWidth="1"/>
    <col min="13814" max="13814" width="27.44140625" style="1" customWidth="1"/>
    <col min="13815" max="13815" width="18.88671875" style="1" customWidth="1"/>
    <col min="13816" max="13817" width="22.44140625" style="1" bestFit="1" customWidth="1"/>
    <col min="13818" max="13818" width="24.6640625" style="1" customWidth="1"/>
    <col min="13819" max="13819" width="7.33203125" style="1" customWidth="1"/>
    <col min="13820" max="13820" width="9.6640625" style="1" customWidth="1"/>
    <col min="13821" max="13821" width="18.21875" style="1" customWidth="1"/>
    <col min="13822" max="13824" width="19.109375" style="1" customWidth="1"/>
    <col min="13825" max="13830" width="19.33203125" style="1" customWidth="1"/>
    <col min="13831" max="13831" width="17.109375" style="1" bestFit="1" customWidth="1"/>
    <col min="13832" max="13832" width="19.109375" style="1" bestFit="1" customWidth="1"/>
    <col min="13833" max="13834" width="20.33203125" style="1" customWidth="1"/>
    <col min="13835" max="13835" width="17.109375" style="1" bestFit="1" customWidth="1"/>
    <col min="13836" max="13836" width="2.77734375" style="1" customWidth="1"/>
    <col min="13837" max="13837" width="12.44140625" style="1" customWidth="1"/>
    <col min="13838" max="13876" width="11.44140625" style="1" customWidth="1"/>
    <col min="13877" max="14063" width="9" style="1" customWidth="1"/>
    <col min="14064" max="14064" width="2" style="1" customWidth="1"/>
    <col min="14065" max="14065" width="4.21875" style="1" customWidth="1"/>
    <col min="14066" max="14066" width="6.77734375" style="1" bestFit="1" customWidth="1"/>
    <col min="14067" max="14067" width="36.109375" style="1" customWidth="1"/>
    <col min="14068" max="14068" width="6.77734375" style="1" bestFit="1" customWidth="1"/>
    <col min="14069" max="14069" width="54.88671875" style="1" bestFit="1" customWidth="1"/>
    <col min="14070" max="14070" width="27.44140625" style="1" customWidth="1"/>
    <col min="14071" max="14071" width="18.88671875" style="1" customWidth="1"/>
    <col min="14072" max="14073" width="22.44140625" style="1" bestFit="1" customWidth="1"/>
    <col min="14074" max="14074" width="24.6640625" style="1" customWidth="1"/>
    <col min="14075" max="14075" width="7.33203125" style="1" customWidth="1"/>
    <col min="14076" max="14076" width="9.6640625" style="1" customWidth="1"/>
    <col min="14077" max="14077" width="18.21875" style="1" customWidth="1"/>
    <col min="14078" max="14080" width="19.109375" style="1" customWidth="1"/>
    <col min="14081" max="14086" width="19.33203125" style="1" customWidth="1"/>
    <col min="14087" max="14087" width="17.109375" style="1" bestFit="1" customWidth="1"/>
    <col min="14088" max="14088" width="19.109375" style="1" bestFit="1" customWidth="1"/>
    <col min="14089" max="14090" width="20.33203125" style="1" customWidth="1"/>
    <col min="14091" max="14091" width="17.109375" style="1" bestFit="1" customWidth="1"/>
    <col min="14092" max="14092" width="2.77734375" style="1" customWidth="1"/>
    <col min="14093" max="14093" width="12.44140625" style="1" customWidth="1"/>
    <col min="14094" max="14132" width="11.44140625" style="1" customWidth="1"/>
    <col min="14133" max="14319" width="9" style="1" customWidth="1"/>
    <col min="14320" max="14320" width="2" style="1" customWidth="1"/>
    <col min="14321" max="14321" width="4.21875" style="1" customWidth="1"/>
    <col min="14322" max="14322" width="6.77734375" style="1" bestFit="1" customWidth="1"/>
    <col min="14323" max="14323" width="36.109375" style="1" customWidth="1"/>
    <col min="14324" max="14324" width="6.77734375" style="1" bestFit="1" customWidth="1"/>
    <col min="14325" max="14325" width="54.88671875" style="1" bestFit="1" customWidth="1"/>
    <col min="14326" max="14326" width="27.44140625" style="1" customWidth="1"/>
    <col min="14327" max="14327" width="18.88671875" style="1" customWidth="1"/>
    <col min="14328" max="14329" width="22.44140625" style="1" bestFit="1" customWidth="1"/>
    <col min="14330" max="14330" width="24.6640625" style="1" customWidth="1"/>
    <col min="14331" max="14331" width="7.33203125" style="1" customWidth="1"/>
    <col min="14332" max="14332" width="9.6640625" style="1" customWidth="1"/>
    <col min="14333" max="14333" width="18.21875" style="1" customWidth="1"/>
    <col min="14334" max="14336" width="19.109375" style="1" customWidth="1"/>
    <col min="14337" max="14342" width="19.33203125" style="1" customWidth="1"/>
    <col min="14343" max="14343" width="17.109375" style="1" bestFit="1" customWidth="1"/>
    <col min="14344" max="14344" width="19.109375" style="1" bestFit="1" customWidth="1"/>
    <col min="14345" max="14346" width="20.33203125" style="1" customWidth="1"/>
    <col min="14347" max="14347" width="17.109375" style="1" bestFit="1" customWidth="1"/>
    <col min="14348" max="14348" width="2.77734375" style="1" customWidth="1"/>
    <col min="14349" max="14349" width="12.44140625" style="1" customWidth="1"/>
    <col min="14350" max="14388" width="11.44140625" style="1" customWidth="1"/>
    <col min="14389" max="14575" width="9" style="1" customWidth="1"/>
    <col min="14576" max="14576" width="2" style="1" customWidth="1"/>
    <col min="14577" max="14577" width="4.21875" style="1" customWidth="1"/>
    <col min="14578" max="14578" width="6.77734375" style="1" bestFit="1" customWidth="1"/>
    <col min="14579" max="14579" width="36.109375" style="1" customWidth="1"/>
    <col min="14580" max="14580" width="6.77734375" style="1" bestFit="1" customWidth="1"/>
    <col min="14581" max="14581" width="54.88671875" style="1" bestFit="1" customWidth="1"/>
    <col min="14582" max="14582" width="27.44140625" style="1" customWidth="1"/>
    <col min="14583" max="14583" width="18.88671875" style="1" customWidth="1"/>
    <col min="14584" max="14585" width="22.44140625" style="1" bestFit="1" customWidth="1"/>
    <col min="14586" max="14586" width="24.6640625" style="1" customWidth="1"/>
    <col min="14587" max="14587" width="7.33203125" style="1" customWidth="1"/>
    <col min="14588" max="14588" width="9.6640625" style="1" customWidth="1"/>
    <col min="14589" max="14589" width="18.21875" style="1" customWidth="1"/>
    <col min="14590" max="14592" width="19.109375" style="1" customWidth="1"/>
    <col min="14593" max="14598" width="19.33203125" style="1" customWidth="1"/>
    <col min="14599" max="14599" width="17.109375" style="1" bestFit="1" customWidth="1"/>
    <col min="14600" max="14600" width="19.109375" style="1" bestFit="1" customWidth="1"/>
    <col min="14601" max="14602" width="20.33203125" style="1" customWidth="1"/>
    <col min="14603" max="14603" width="17.109375" style="1" bestFit="1" customWidth="1"/>
    <col min="14604" max="14604" width="2.77734375" style="1" customWidth="1"/>
    <col min="14605" max="14605" width="12.44140625" style="1" customWidth="1"/>
    <col min="14606" max="14644" width="11.44140625" style="1" customWidth="1"/>
    <col min="14645" max="14831" width="9" style="1" customWidth="1"/>
    <col min="14832" max="14832" width="2" style="1" customWidth="1"/>
    <col min="14833" max="14833" width="4.21875" style="1" customWidth="1"/>
    <col min="14834" max="14834" width="6.77734375" style="1" bestFit="1" customWidth="1"/>
    <col min="14835" max="14835" width="36.109375" style="1" customWidth="1"/>
    <col min="14836" max="14836" width="6.77734375" style="1" bestFit="1" customWidth="1"/>
    <col min="14837" max="14837" width="54.88671875" style="1" bestFit="1" customWidth="1"/>
    <col min="14838" max="14838" width="27.44140625" style="1" customWidth="1"/>
    <col min="14839" max="14839" width="18.88671875" style="1" customWidth="1"/>
    <col min="14840" max="14841" width="22.44140625" style="1" bestFit="1" customWidth="1"/>
    <col min="14842" max="14842" width="24.6640625" style="1" customWidth="1"/>
    <col min="14843" max="14843" width="7.33203125" style="1" customWidth="1"/>
    <col min="14844" max="14844" width="9.6640625" style="1" customWidth="1"/>
    <col min="14845" max="14845" width="18.21875" style="1" customWidth="1"/>
    <col min="14846" max="14848" width="19.109375" style="1" customWidth="1"/>
    <col min="14849" max="14854" width="19.33203125" style="1" customWidth="1"/>
    <col min="14855" max="14855" width="17.109375" style="1" bestFit="1" customWidth="1"/>
    <col min="14856" max="14856" width="19.109375" style="1" bestFit="1" customWidth="1"/>
    <col min="14857" max="14858" width="20.33203125" style="1" customWidth="1"/>
    <col min="14859" max="14859" width="17.109375" style="1" bestFit="1" customWidth="1"/>
    <col min="14860" max="14860" width="2.77734375" style="1" customWidth="1"/>
    <col min="14861" max="14861" width="12.44140625" style="1" customWidth="1"/>
    <col min="14862" max="14900" width="11.44140625" style="1" customWidth="1"/>
    <col min="14901" max="15087" width="9" style="1" customWidth="1"/>
    <col min="15088" max="15088" width="2" style="1" customWidth="1"/>
    <col min="15089" max="15089" width="4.21875" style="1" customWidth="1"/>
    <col min="15090" max="15090" width="6.77734375" style="1" bestFit="1" customWidth="1"/>
    <col min="15091" max="15091" width="36.109375" style="1" customWidth="1"/>
    <col min="15092" max="15092" width="6.77734375" style="1" bestFit="1" customWidth="1"/>
    <col min="15093" max="15093" width="54.88671875" style="1" bestFit="1" customWidth="1"/>
    <col min="15094" max="15094" width="27.44140625" style="1" customWidth="1"/>
    <col min="15095" max="15095" width="18.88671875" style="1" customWidth="1"/>
    <col min="15096" max="15097" width="22.44140625" style="1" bestFit="1" customWidth="1"/>
    <col min="15098" max="15098" width="24.6640625" style="1" customWidth="1"/>
    <col min="15099" max="15099" width="7.33203125" style="1" customWidth="1"/>
    <col min="15100" max="15100" width="9.6640625" style="1" customWidth="1"/>
    <col min="15101" max="15101" width="18.21875" style="1" customWidth="1"/>
    <col min="15102" max="15104" width="19.109375" style="1" customWidth="1"/>
    <col min="15105" max="15110" width="19.33203125" style="1" customWidth="1"/>
    <col min="15111" max="15111" width="17.109375" style="1" bestFit="1" customWidth="1"/>
    <col min="15112" max="15112" width="19.109375" style="1" bestFit="1" customWidth="1"/>
    <col min="15113" max="15114" width="20.33203125" style="1" customWidth="1"/>
    <col min="15115" max="15115" width="17.109375" style="1" bestFit="1" customWidth="1"/>
    <col min="15116" max="15116" width="2.77734375" style="1" customWidth="1"/>
    <col min="15117" max="15117" width="12.44140625" style="1" customWidth="1"/>
    <col min="15118" max="15156" width="11.44140625" style="1" customWidth="1"/>
    <col min="15157" max="15343" width="9" style="1" customWidth="1"/>
    <col min="15344" max="15344" width="2" style="1" customWidth="1"/>
    <col min="15345" max="15345" width="4.21875" style="1" customWidth="1"/>
    <col min="15346" max="15346" width="6.77734375" style="1" bestFit="1" customWidth="1"/>
    <col min="15347" max="15347" width="36.109375" style="1" customWidth="1"/>
    <col min="15348" max="15348" width="6.77734375" style="1" bestFit="1" customWidth="1"/>
    <col min="15349" max="15349" width="54.88671875" style="1" bestFit="1" customWidth="1"/>
    <col min="15350" max="15350" width="27.44140625" style="1" customWidth="1"/>
    <col min="15351" max="15351" width="18.88671875" style="1" customWidth="1"/>
    <col min="15352" max="15353" width="22.44140625" style="1" bestFit="1" customWidth="1"/>
    <col min="15354" max="15354" width="24.6640625" style="1" customWidth="1"/>
    <col min="15355" max="15355" width="7.33203125" style="1" customWidth="1"/>
    <col min="15356" max="15356" width="9.6640625" style="1" customWidth="1"/>
    <col min="15357" max="15357" width="18.21875" style="1" customWidth="1"/>
    <col min="15358" max="15360" width="19.109375" style="1" customWidth="1"/>
    <col min="15361" max="15366" width="19.33203125" style="1" customWidth="1"/>
    <col min="15367" max="15367" width="17.109375" style="1" bestFit="1" customWidth="1"/>
    <col min="15368" max="15368" width="19.109375" style="1" bestFit="1" customWidth="1"/>
    <col min="15369" max="15370" width="20.33203125" style="1" customWidth="1"/>
    <col min="15371" max="15371" width="17.109375" style="1" bestFit="1" customWidth="1"/>
    <col min="15372" max="15372" width="2.77734375" style="1" customWidth="1"/>
    <col min="15373" max="15373" width="12.44140625" style="1" customWidth="1"/>
    <col min="15374" max="15412" width="11.44140625" style="1" customWidth="1"/>
    <col min="15413" max="15599" width="9" style="1" customWidth="1"/>
    <col min="15600" max="15600" width="2" style="1" customWidth="1"/>
    <col min="15601" max="15601" width="4.21875" style="1" customWidth="1"/>
    <col min="15602" max="15602" width="6.77734375" style="1" bestFit="1" customWidth="1"/>
    <col min="15603" max="15603" width="36.109375" style="1" customWidth="1"/>
    <col min="15604" max="15604" width="6.77734375" style="1" bestFit="1" customWidth="1"/>
    <col min="15605" max="15605" width="54.88671875" style="1" bestFit="1" customWidth="1"/>
    <col min="15606" max="15606" width="27.44140625" style="1" customWidth="1"/>
    <col min="15607" max="15607" width="18.88671875" style="1" customWidth="1"/>
    <col min="15608" max="15609" width="22.44140625" style="1" bestFit="1" customWidth="1"/>
    <col min="15610" max="15610" width="24.6640625" style="1" customWidth="1"/>
    <col min="15611" max="15611" width="7.33203125" style="1" customWidth="1"/>
    <col min="15612" max="15612" width="9.6640625" style="1" customWidth="1"/>
    <col min="15613" max="15613" width="18.21875" style="1" customWidth="1"/>
    <col min="15614" max="15616" width="19.109375" style="1" customWidth="1"/>
    <col min="15617" max="15622" width="19.33203125" style="1" customWidth="1"/>
    <col min="15623" max="15623" width="17.109375" style="1" bestFit="1" customWidth="1"/>
    <col min="15624" max="15624" width="19.109375" style="1" bestFit="1" customWidth="1"/>
    <col min="15625" max="15626" width="20.33203125" style="1" customWidth="1"/>
    <col min="15627" max="15627" width="17.109375" style="1" bestFit="1" customWidth="1"/>
    <col min="15628" max="15628" width="2.77734375" style="1" customWidth="1"/>
    <col min="15629" max="15629" width="12.44140625" style="1" customWidth="1"/>
    <col min="15630" max="15668" width="11.44140625" style="1" customWidth="1"/>
    <col min="15669" max="15855" width="9" style="1" customWidth="1"/>
    <col min="15856" max="15856" width="2" style="1" customWidth="1"/>
    <col min="15857" max="15857" width="4.21875" style="1" customWidth="1"/>
    <col min="15858" max="15858" width="6.77734375" style="1" bestFit="1" customWidth="1"/>
    <col min="15859" max="15859" width="36.109375" style="1" customWidth="1"/>
    <col min="15860" max="15860" width="6.77734375" style="1" bestFit="1" customWidth="1"/>
    <col min="15861" max="15861" width="54.88671875" style="1" bestFit="1" customWidth="1"/>
    <col min="15862" max="15862" width="27.44140625" style="1" customWidth="1"/>
    <col min="15863" max="15863" width="18.88671875" style="1" customWidth="1"/>
    <col min="15864" max="15865" width="22.44140625" style="1" bestFit="1" customWidth="1"/>
    <col min="15866" max="15866" width="24.6640625" style="1" customWidth="1"/>
    <col min="15867" max="15867" width="7.33203125" style="1" customWidth="1"/>
    <col min="15868" max="15868" width="9.6640625" style="1" customWidth="1"/>
    <col min="15869" max="15869" width="18.21875" style="1" customWidth="1"/>
    <col min="15870" max="15872" width="19.109375" style="1" customWidth="1"/>
    <col min="15873" max="15878" width="19.33203125" style="1" customWidth="1"/>
    <col min="15879" max="15879" width="17.109375" style="1" bestFit="1" customWidth="1"/>
    <col min="15880" max="15880" width="19.109375" style="1" bestFit="1" customWidth="1"/>
    <col min="15881" max="15882" width="20.33203125" style="1" customWidth="1"/>
    <col min="15883" max="15883" width="17.109375" style="1" bestFit="1" customWidth="1"/>
    <col min="15884" max="15884" width="2.77734375" style="1" customWidth="1"/>
    <col min="15885" max="15885" width="12.44140625" style="1" customWidth="1"/>
    <col min="15886" max="15924" width="11.44140625" style="1" customWidth="1"/>
    <col min="15925" max="16111" width="9" style="1" customWidth="1"/>
    <col min="16112" max="16112" width="2" style="1" customWidth="1"/>
    <col min="16113" max="16113" width="4.21875" style="1" customWidth="1"/>
    <col min="16114" max="16114" width="6.77734375" style="1" bestFit="1" customWidth="1"/>
    <col min="16115" max="16115" width="36.109375" style="1" customWidth="1"/>
    <col min="16116" max="16116" width="6.77734375" style="1" bestFit="1" customWidth="1"/>
    <col min="16117" max="16117" width="54.88671875" style="1" bestFit="1" customWidth="1"/>
    <col min="16118" max="16118" width="27.44140625" style="1" customWidth="1"/>
    <col min="16119" max="16119" width="18.88671875" style="1" customWidth="1"/>
    <col min="16120" max="16121" width="22.44140625" style="1" bestFit="1" customWidth="1"/>
    <col min="16122" max="16122" width="24.6640625" style="1" customWidth="1"/>
    <col min="16123" max="16123" width="7.33203125" style="1" customWidth="1"/>
    <col min="16124" max="16124" width="9.6640625" style="1" customWidth="1"/>
    <col min="16125" max="16125" width="18.21875" style="1" customWidth="1"/>
    <col min="16126" max="16128" width="19.109375" style="1" customWidth="1"/>
    <col min="16129" max="16134" width="19.33203125" style="1" customWidth="1"/>
    <col min="16135" max="16135" width="17.109375" style="1" bestFit="1" customWidth="1"/>
    <col min="16136" max="16136" width="19.109375" style="1" bestFit="1" customWidth="1"/>
    <col min="16137" max="16138" width="20.33203125" style="1" customWidth="1"/>
    <col min="16139" max="16139" width="17.109375" style="1" bestFit="1" customWidth="1"/>
    <col min="16140" max="16140" width="2.77734375" style="1" customWidth="1"/>
    <col min="16141" max="16141" width="12.44140625" style="1" customWidth="1"/>
    <col min="16142" max="16180" width="11.44140625" style="1" customWidth="1"/>
    <col min="16181" max="16384" width="9" style="1" customWidth="1"/>
  </cols>
  <sheetData>
    <row r="1" spans="1:27" s="7" customFormat="1" ht="23.4">
      <c r="A1" s="11" t="s">
        <v>8</v>
      </c>
      <c r="B1" s="11"/>
      <c r="C1" s="11"/>
      <c r="D1" s="11"/>
      <c r="E1" s="32"/>
      <c r="F1" s="28"/>
      <c r="G1" s="28"/>
      <c r="H1" s="43"/>
      <c r="I1" s="32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27" s="7" customFormat="1">
      <c r="A2" s="12"/>
      <c r="B2" s="12"/>
      <c r="C2" s="12"/>
      <c r="D2" s="12"/>
      <c r="E2" s="32"/>
      <c r="F2" s="28"/>
      <c r="G2" s="28"/>
      <c r="H2" s="43"/>
      <c r="I2" s="32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96" t="s">
        <v>1</v>
      </c>
    </row>
    <row r="3" spans="1:27" s="8" customFormat="1" ht="12">
      <c r="C3" s="21"/>
      <c r="D3" s="21" t="s">
        <v>0</v>
      </c>
      <c r="E3" s="8" t="s">
        <v>0</v>
      </c>
      <c r="F3" s="21" t="s">
        <v>0</v>
      </c>
      <c r="G3" s="21" t="s">
        <v>0</v>
      </c>
      <c r="H3" s="44" t="s">
        <v>7</v>
      </c>
      <c r="I3" s="8" t="s">
        <v>4</v>
      </c>
      <c r="J3" s="21" t="s">
        <v>0</v>
      </c>
      <c r="K3" s="21" t="s">
        <v>0</v>
      </c>
      <c r="L3" s="44" t="s">
        <v>7</v>
      </c>
      <c r="M3" s="21" t="s">
        <v>0</v>
      </c>
      <c r="N3" s="21" t="s">
        <v>0</v>
      </c>
      <c r="O3" s="44" t="s">
        <v>7</v>
      </c>
      <c r="P3" s="44" t="s">
        <v>7</v>
      </c>
      <c r="Q3" s="44" t="s">
        <v>7</v>
      </c>
      <c r="R3" s="21" t="s">
        <v>0</v>
      </c>
      <c r="S3" s="21" t="s">
        <v>0</v>
      </c>
      <c r="T3" s="21" t="s">
        <v>0</v>
      </c>
      <c r="U3" s="21" t="s">
        <v>0</v>
      </c>
      <c r="V3" s="44" t="s">
        <v>7</v>
      </c>
      <c r="W3" s="44" t="s">
        <v>7</v>
      </c>
      <c r="X3" s="21" t="s">
        <v>0</v>
      </c>
      <c r="Y3" s="21" t="s">
        <v>0</v>
      </c>
      <c r="Z3" s="44" t="s">
        <v>7</v>
      </c>
    </row>
    <row r="4" spans="1:27" ht="33" customHeight="1">
      <c r="A4" s="7"/>
      <c r="B4" s="7"/>
      <c r="C4" s="22" t="s">
        <v>20</v>
      </c>
      <c r="D4" s="22" t="s">
        <v>30</v>
      </c>
      <c r="E4" s="33" t="s">
        <v>9</v>
      </c>
      <c r="F4" s="38"/>
      <c r="G4" s="39"/>
      <c r="H4" s="45" t="s">
        <v>29</v>
      </c>
      <c r="I4" s="22" t="s">
        <v>10</v>
      </c>
      <c r="J4" s="33" t="s">
        <v>6</v>
      </c>
      <c r="K4" s="39"/>
      <c r="L4" s="55" t="s">
        <v>2</v>
      </c>
      <c r="M4" s="60"/>
      <c r="N4" s="60"/>
      <c r="O4" s="64"/>
      <c r="P4" s="68" t="s">
        <v>12</v>
      </c>
      <c r="Q4" s="73"/>
      <c r="R4" s="73"/>
      <c r="S4" s="73"/>
      <c r="T4" s="73"/>
      <c r="U4" s="73"/>
      <c r="V4" s="84"/>
      <c r="W4" s="90" t="s">
        <v>13</v>
      </c>
      <c r="X4" s="95"/>
      <c r="Y4" s="95"/>
      <c r="Z4" s="97"/>
      <c r="AA4" s="102"/>
    </row>
    <row r="5" spans="1:27" ht="33" customHeight="1">
      <c r="A5" s="7"/>
      <c r="B5" s="7"/>
      <c r="C5" s="23"/>
      <c r="D5" s="23"/>
      <c r="E5" s="34" t="s">
        <v>22</v>
      </c>
      <c r="F5" s="22" t="s">
        <v>21</v>
      </c>
      <c r="G5" s="22" t="s">
        <v>14</v>
      </c>
      <c r="H5" s="46"/>
      <c r="I5" s="23"/>
      <c r="J5" s="34" t="s">
        <v>27</v>
      </c>
      <c r="K5" s="34" t="s">
        <v>26</v>
      </c>
      <c r="L5" s="56" t="s">
        <v>15</v>
      </c>
      <c r="M5" s="61" t="s">
        <v>19</v>
      </c>
      <c r="N5" s="63" t="s">
        <v>17</v>
      </c>
      <c r="O5" s="56" t="s">
        <v>11</v>
      </c>
      <c r="P5" s="69" t="s">
        <v>15</v>
      </c>
      <c r="Q5" s="74" t="s">
        <v>16</v>
      </c>
      <c r="R5" s="79"/>
      <c r="S5" s="79"/>
      <c r="T5" s="79"/>
      <c r="U5" s="83" t="s">
        <v>17</v>
      </c>
      <c r="V5" s="85" t="s">
        <v>11</v>
      </c>
      <c r="W5" s="91" t="s">
        <v>15</v>
      </c>
      <c r="X5" s="34" t="s">
        <v>28</v>
      </c>
      <c r="Y5" s="83" t="s">
        <v>18</v>
      </c>
      <c r="Z5" s="98" t="s">
        <v>11</v>
      </c>
      <c r="AA5" s="102"/>
    </row>
    <row r="6" spans="1:27" s="9" customFormat="1" ht="48" customHeight="1">
      <c r="A6" s="13"/>
      <c r="B6" s="13"/>
      <c r="C6" s="24"/>
      <c r="D6" s="23"/>
      <c r="E6" s="23"/>
      <c r="F6" s="23"/>
      <c r="G6" s="23"/>
      <c r="H6" s="46"/>
      <c r="I6" s="23"/>
      <c r="J6" s="50"/>
      <c r="K6" s="50"/>
      <c r="L6" s="56"/>
      <c r="M6" s="62"/>
      <c r="N6" s="62"/>
      <c r="O6" s="56"/>
      <c r="P6" s="69"/>
      <c r="Q6" s="75" t="s">
        <v>15</v>
      </c>
      <c r="R6" s="34" t="s">
        <v>33</v>
      </c>
      <c r="S6" s="22" t="s">
        <v>5</v>
      </c>
      <c r="T6" s="34" t="s">
        <v>3</v>
      </c>
      <c r="U6" s="22"/>
      <c r="V6" s="86"/>
      <c r="W6" s="91"/>
      <c r="X6" s="23"/>
      <c r="Y6" s="22"/>
      <c r="Z6" s="98"/>
      <c r="AA6" s="102"/>
    </row>
    <row r="7" spans="1:27" s="10" customFormat="1" ht="18" customHeight="1">
      <c r="A7" s="14" t="s">
        <v>25</v>
      </c>
      <c r="B7" s="18"/>
      <c r="C7" s="25">
        <v>1</v>
      </c>
      <c r="D7" s="29" t="s">
        <v>31</v>
      </c>
      <c r="E7" s="35">
        <v>4</v>
      </c>
      <c r="F7" s="29" t="s">
        <v>34</v>
      </c>
      <c r="G7" s="40">
        <v>10000000</v>
      </c>
      <c r="H7" s="47">
        <f t="shared" ref="H7:H14" si="0">O7+V7+Z7</f>
        <v>636363</v>
      </c>
      <c r="I7" s="35" t="s">
        <v>2</v>
      </c>
      <c r="J7" s="51">
        <v>98000000</v>
      </c>
      <c r="K7" s="54">
        <v>100000000</v>
      </c>
      <c r="L7" s="57">
        <f t="shared" ref="L7:L14" si="1">SUM(M7:N7)</f>
        <v>10000000</v>
      </c>
      <c r="M7" s="25">
        <v>7000000</v>
      </c>
      <c r="N7" s="25">
        <v>3000000</v>
      </c>
      <c r="O7" s="65">
        <f>IF(AND($I7="全額控除"),ROUNDDOWN($M7*(10/110),0))</f>
        <v>636363</v>
      </c>
      <c r="P7" s="70">
        <f t="shared" ref="P7:P14" si="2">Q7+U7</f>
        <v>0</v>
      </c>
      <c r="Q7" s="76">
        <f t="shared" ref="Q7:Q14" si="3">SUM(R7:T7)</f>
        <v>0</v>
      </c>
      <c r="R7" s="80"/>
      <c r="S7" s="80"/>
      <c r="T7" s="80"/>
      <c r="U7" s="80"/>
      <c r="V7" s="87" t="b">
        <f>IF($I7="個別対応方式",ROUNDDOWN((#REF!*(8/108)),0)+ROUNDDOWN((R7*(10/110)),0)+ROUNDDOWN((#REF!*(8/108)*(J7/K7)),0)+ROUNDDOWN((T7*(10/110)*(J7/K7)),0))</f>
        <v>0</v>
      </c>
      <c r="W7" s="92">
        <f t="shared" ref="W7:W14" si="4">SUM(X7:Y7)</f>
        <v>0</v>
      </c>
      <c r="X7" s="80"/>
      <c r="Y7" s="80"/>
      <c r="Z7" s="99">
        <f>IF(AND($I7="一括比例配分方式"),ROUNDDOWN((#REF!*(8/108)*(J7/K7)),0))+ROUNDDOWN(($X7*(10/110)*(J7/K7)),0)</f>
        <v>0</v>
      </c>
      <c r="AA7" s="103"/>
    </row>
    <row r="8" spans="1:27" s="10" customFormat="1" ht="18" customHeight="1">
      <c r="A8" s="15"/>
      <c r="B8" s="19"/>
      <c r="C8" s="26">
        <v>1</v>
      </c>
      <c r="D8" s="30" t="s">
        <v>23</v>
      </c>
      <c r="E8" s="36">
        <v>4</v>
      </c>
      <c r="F8" s="29" t="s">
        <v>34</v>
      </c>
      <c r="G8" s="41">
        <v>10000000</v>
      </c>
      <c r="H8" s="48">
        <f t="shared" si="0"/>
        <v>599999</v>
      </c>
      <c r="I8" s="36" t="s">
        <v>12</v>
      </c>
      <c r="J8" s="52">
        <v>80000000</v>
      </c>
      <c r="K8" s="52">
        <v>100000000</v>
      </c>
      <c r="L8" s="58">
        <f t="shared" si="1"/>
        <v>0</v>
      </c>
      <c r="M8" s="26"/>
      <c r="N8" s="26"/>
      <c r="O8" s="66">
        <f>IF(AND($I8="全額控除"),ROUNDDOWN(#REF!*(8/108),0))+ROUNDDOWN($M8*(10/110),0)</f>
        <v>0</v>
      </c>
      <c r="P8" s="71">
        <f t="shared" si="2"/>
        <v>10000000</v>
      </c>
      <c r="Q8" s="77">
        <f t="shared" si="3"/>
        <v>7000000</v>
      </c>
      <c r="R8" s="81">
        <v>5000000</v>
      </c>
      <c r="S8" s="81">
        <v>0</v>
      </c>
      <c r="T8" s="81">
        <v>2000000</v>
      </c>
      <c r="U8" s="81">
        <v>3000000</v>
      </c>
      <c r="V8" s="88">
        <f>IF($I8="個別対応方式",ROUNDDOWN((R8*(10/110)),0)+ROUNDDOWN((T8*(10/110)*(J8/K8)),0))</f>
        <v>599999</v>
      </c>
      <c r="W8" s="93">
        <f t="shared" si="4"/>
        <v>0</v>
      </c>
      <c r="X8" s="81"/>
      <c r="Y8" s="81"/>
      <c r="Z8" s="100">
        <f>IF(AND($I8="一括比例配分方式"),ROUNDDOWN((#REF!*(8/108)*(J8/K8)),0))+ROUNDDOWN(($X8*(10/110)*(J8/K8)),0)</f>
        <v>0</v>
      </c>
      <c r="AA8" s="104"/>
    </row>
    <row r="9" spans="1:27" s="10" customFormat="1" ht="18" customHeight="1">
      <c r="A9" s="16"/>
      <c r="B9" s="20"/>
      <c r="C9" s="27">
        <v>2</v>
      </c>
      <c r="D9" s="31" t="s">
        <v>32</v>
      </c>
      <c r="E9" s="37">
        <v>4</v>
      </c>
      <c r="F9" s="29" t="s">
        <v>34</v>
      </c>
      <c r="G9" s="42">
        <v>10000000</v>
      </c>
      <c r="H9" s="49">
        <f t="shared" si="0"/>
        <v>509090</v>
      </c>
      <c r="I9" s="37" t="s">
        <v>24</v>
      </c>
      <c r="J9" s="52">
        <v>80000000</v>
      </c>
      <c r="K9" s="52">
        <v>100000000</v>
      </c>
      <c r="L9" s="59">
        <f t="shared" si="1"/>
        <v>0</v>
      </c>
      <c r="M9" s="27"/>
      <c r="N9" s="27"/>
      <c r="O9" s="67">
        <f>IF(AND($I9="全額控除"),ROUNDDOWN(#REF!*(8/108),0))+ROUNDDOWN($M9*(10/110),0)</f>
        <v>0</v>
      </c>
      <c r="P9" s="72">
        <f t="shared" si="2"/>
        <v>0</v>
      </c>
      <c r="Q9" s="78">
        <f t="shared" si="3"/>
        <v>0</v>
      </c>
      <c r="R9" s="82"/>
      <c r="S9" s="82"/>
      <c r="T9" s="82"/>
      <c r="U9" s="82"/>
      <c r="V9" s="89" t="b">
        <f>IF($I9="個別対応方式",ROUNDDOWN((#REF!*(8/108)),0)+ROUNDDOWN((R9*(10/110)),0)+ROUNDDOWN((#REF!*(8/108)*(J9/K9)),0)+ROUNDDOWN((T9*(10/110)*(J9/K9)),0))</f>
        <v>0</v>
      </c>
      <c r="W9" s="94">
        <f t="shared" si="4"/>
        <v>10000000</v>
      </c>
      <c r="X9" s="82">
        <v>7000000</v>
      </c>
      <c r="Y9" s="82">
        <v>3000000</v>
      </c>
      <c r="Z9" s="101">
        <f t="shared" ref="Z9:Z14" si="5">IF(AND($I9="一括比例配分方式"),ROUNDDOWN(($X9*(10/110)*(J9/K9)),0))</f>
        <v>509090</v>
      </c>
      <c r="AA9" s="105"/>
    </row>
    <row r="10" spans="1:27" s="10" customFormat="1" ht="18" customHeight="1">
      <c r="A10" s="17"/>
      <c r="B10" s="17"/>
      <c r="C10" s="26"/>
      <c r="D10" s="30"/>
      <c r="E10" s="36"/>
      <c r="F10" s="30"/>
      <c r="G10" s="41"/>
      <c r="H10" s="48">
        <f t="shared" si="0"/>
        <v>0</v>
      </c>
      <c r="I10" s="36"/>
      <c r="J10" s="53"/>
      <c r="K10" s="53"/>
      <c r="L10" s="58">
        <f t="shared" si="1"/>
        <v>0</v>
      </c>
      <c r="M10" s="26"/>
      <c r="N10" s="26"/>
      <c r="O10" s="66" t="b">
        <f>IF(AND($I10="全額控除"),ROUNDDOWN($M10*(10/110),0))</f>
        <v>0</v>
      </c>
      <c r="P10" s="71">
        <f t="shared" si="2"/>
        <v>0</v>
      </c>
      <c r="Q10" s="77">
        <f t="shared" si="3"/>
        <v>0</v>
      </c>
      <c r="R10" s="81"/>
      <c r="S10" s="81"/>
      <c r="T10" s="81"/>
      <c r="U10" s="81"/>
      <c r="V10" s="88" t="b">
        <f>IF($I10="個別対応方式",ROUNDDOWN((R10*(10/110)),0)+ROUNDDOWN((T10*(10/110)*(J10/K10)),0))</f>
        <v>0</v>
      </c>
      <c r="W10" s="93">
        <f t="shared" si="4"/>
        <v>0</v>
      </c>
      <c r="X10" s="81"/>
      <c r="Y10" s="81"/>
      <c r="Z10" s="100" t="b">
        <f t="shared" si="5"/>
        <v>0</v>
      </c>
      <c r="AA10" s="104"/>
    </row>
    <row r="11" spans="1:27" s="10" customFormat="1" ht="18" customHeight="1">
      <c r="A11" s="17"/>
      <c r="B11" s="17"/>
      <c r="C11" s="26"/>
      <c r="D11" s="30"/>
      <c r="E11" s="36"/>
      <c r="F11" s="30"/>
      <c r="G11" s="41"/>
      <c r="H11" s="48">
        <f t="shared" si="0"/>
        <v>0</v>
      </c>
      <c r="I11" s="36"/>
      <c r="J11" s="53"/>
      <c r="K11" s="53"/>
      <c r="L11" s="58">
        <f t="shared" si="1"/>
        <v>0</v>
      </c>
      <c r="M11" s="26"/>
      <c r="N11" s="26"/>
      <c r="O11" s="66" t="b">
        <f>IF(AND($I11="全額控除"),ROUNDDOWN($M11*(10/110),0))</f>
        <v>0</v>
      </c>
      <c r="P11" s="71">
        <f t="shared" si="2"/>
        <v>0</v>
      </c>
      <c r="Q11" s="77">
        <f t="shared" si="3"/>
        <v>0</v>
      </c>
      <c r="R11" s="81"/>
      <c r="S11" s="81"/>
      <c r="T11" s="81"/>
      <c r="U11" s="81"/>
      <c r="V11" s="88" t="b">
        <f>IF($I11="個別対応方式",ROUNDDOWN((R11*(10/110)),0)+ROUNDDOWN((T11*(10/110)*(J11/K11)),0))</f>
        <v>0</v>
      </c>
      <c r="W11" s="93">
        <f t="shared" si="4"/>
        <v>0</v>
      </c>
      <c r="X11" s="81"/>
      <c r="Y11" s="81"/>
      <c r="Z11" s="100" t="b">
        <f t="shared" si="5"/>
        <v>0</v>
      </c>
      <c r="AA11" s="104"/>
    </row>
    <row r="12" spans="1:27" s="10" customFormat="1" ht="18" customHeight="1">
      <c r="A12" s="17"/>
      <c r="B12" s="17"/>
      <c r="C12" s="26"/>
      <c r="D12" s="30"/>
      <c r="E12" s="36"/>
      <c r="F12" s="30"/>
      <c r="G12" s="41"/>
      <c r="H12" s="48">
        <f t="shared" si="0"/>
        <v>0</v>
      </c>
      <c r="I12" s="36"/>
      <c r="J12" s="53"/>
      <c r="K12" s="53"/>
      <c r="L12" s="58">
        <f t="shared" si="1"/>
        <v>0</v>
      </c>
      <c r="M12" s="26"/>
      <c r="N12" s="26"/>
      <c r="O12" s="66" t="b">
        <f>IF(AND($I12="全額控除"),ROUNDDOWN($M12*(10/110),0))</f>
        <v>0</v>
      </c>
      <c r="P12" s="71">
        <f t="shared" si="2"/>
        <v>0</v>
      </c>
      <c r="Q12" s="77">
        <f t="shared" si="3"/>
        <v>0</v>
      </c>
      <c r="R12" s="81"/>
      <c r="S12" s="81"/>
      <c r="T12" s="81"/>
      <c r="U12" s="81"/>
      <c r="V12" s="88" t="b">
        <f>IF($I12="個別対応方式",ROUNDDOWN((R12*(10/110)),0)+ROUNDDOWN((T12*(10/110)*(J12/K12)),0))</f>
        <v>0</v>
      </c>
      <c r="W12" s="93">
        <f t="shared" si="4"/>
        <v>0</v>
      </c>
      <c r="X12" s="81"/>
      <c r="Y12" s="81"/>
      <c r="Z12" s="100" t="b">
        <f t="shared" si="5"/>
        <v>0</v>
      </c>
      <c r="AA12" s="104"/>
    </row>
    <row r="13" spans="1:27" s="10" customFormat="1" ht="18" customHeight="1">
      <c r="A13" s="17"/>
      <c r="B13" s="17"/>
      <c r="C13" s="26"/>
      <c r="D13" s="30"/>
      <c r="E13" s="36"/>
      <c r="F13" s="30"/>
      <c r="G13" s="41"/>
      <c r="H13" s="48">
        <f t="shared" si="0"/>
        <v>0</v>
      </c>
      <c r="I13" s="36"/>
      <c r="J13" s="53"/>
      <c r="K13" s="53"/>
      <c r="L13" s="58">
        <f t="shared" si="1"/>
        <v>0</v>
      </c>
      <c r="M13" s="26"/>
      <c r="N13" s="26"/>
      <c r="O13" s="66" t="b">
        <f>IF(AND($I13="全額控除"),ROUNDDOWN($M13*(10/110),0))</f>
        <v>0</v>
      </c>
      <c r="P13" s="71">
        <f t="shared" si="2"/>
        <v>0</v>
      </c>
      <c r="Q13" s="77">
        <f t="shared" si="3"/>
        <v>0</v>
      </c>
      <c r="R13" s="81"/>
      <c r="S13" s="81"/>
      <c r="T13" s="81"/>
      <c r="U13" s="81"/>
      <c r="V13" s="88" t="b">
        <f>IF($I13="個別対応方式",ROUNDDOWN((R13*(10/110)),0)+ROUNDDOWN((T13*(10/110)*(J13/K13)),0))</f>
        <v>0</v>
      </c>
      <c r="W13" s="93">
        <f t="shared" si="4"/>
        <v>0</v>
      </c>
      <c r="X13" s="81"/>
      <c r="Y13" s="81"/>
      <c r="Z13" s="100" t="b">
        <f t="shared" si="5"/>
        <v>0</v>
      </c>
      <c r="AA13" s="104"/>
    </row>
    <row r="14" spans="1:27" s="10" customFormat="1" ht="18" customHeight="1">
      <c r="A14" s="17"/>
      <c r="B14" s="17"/>
      <c r="C14" s="26"/>
      <c r="D14" s="30"/>
      <c r="E14" s="36"/>
      <c r="F14" s="30"/>
      <c r="G14" s="41"/>
      <c r="H14" s="48">
        <f t="shared" si="0"/>
        <v>0</v>
      </c>
      <c r="I14" s="36"/>
      <c r="J14" s="53"/>
      <c r="K14" s="53"/>
      <c r="L14" s="58">
        <f t="shared" si="1"/>
        <v>0</v>
      </c>
      <c r="M14" s="26"/>
      <c r="N14" s="26"/>
      <c r="O14" s="66" t="b">
        <f>IF(AND($I14="全額控除"),ROUNDDOWN($M14*(10/110),0))</f>
        <v>0</v>
      </c>
      <c r="P14" s="71">
        <f t="shared" si="2"/>
        <v>0</v>
      </c>
      <c r="Q14" s="77">
        <f t="shared" si="3"/>
        <v>0</v>
      </c>
      <c r="R14" s="81"/>
      <c r="S14" s="81"/>
      <c r="T14" s="81"/>
      <c r="U14" s="81"/>
      <c r="V14" s="88" t="b">
        <f>IF($I14="個別対応方式",ROUNDDOWN((R14*(10/110)),0)+ROUNDDOWN((T14*(10/110)*(J14/K14)),0))</f>
        <v>0</v>
      </c>
      <c r="W14" s="93">
        <f t="shared" si="4"/>
        <v>0</v>
      </c>
      <c r="X14" s="81"/>
      <c r="Y14" s="81"/>
      <c r="Z14" s="100" t="b">
        <f t="shared" si="5"/>
        <v>0</v>
      </c>
      <c r="AA14" s="104"/>
    </row>
    <row r="15" spans="1:27" s="7" customFormat="1">
      <c r="C15" s="28"/>
      <c r="D15" s="28"/>
      <c r="E15" s="32"/>
      <c r="F15" s="28"/>
      <c r="G15" s="28"/>
      <c r="H15" s="43"/>
      <c r="I15" s="32" t="s">
        <v>12</v>
      </c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spans="1:27" s="7" customFormat="1">
      <c r="C16" s="28"/>
      <c r="D16" s="28"/>
      <c r="E16" s="32"/>
      <c r="F16" s="28"/>
      <c r="G16" s="28"/>
      <c r="H16" s="43"/>
      <c r="I16" s="32" t="s">
        <v>2</v>
      </c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spans="3:26" s="7" customFormat="1">
      <c r="C17" s="28"/>
      <c r="D17" s="28"/>
      <c r="E17" s="32"/>
      <c r="F17" s="28"/>
      <c r="G17" s="28"/>
      <c r="H17" s="43"/>
      <c r="I17" s="32" t="s">
        <v>24</v>
      </c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spans="3:26" s="7" customFormat="1">
      <c r="C18" s="28"/>
      <c r="D18" s="28"/>
      <c r="E18" s="32"/>
      <c r="F18" s="28"/>
      <c r="G18" s="28"/>
      <c r="H18" s="43"/>
      <c r="I18" s="32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spans="3:26" s="7" customFormat="1">
      <c r="C19" s="28"/>
      <c r="D19" s="28"/>
      <c r="E19" s="32"/>
      <c r="F19" s="28"/>
      <c r="G19" s="28"/>
      <c r="H19" s="43"/>
      <c r="I19" s="32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spans="3:26" s="7" customFormat="1">
      <c r="C20" s="28"/>
      <c r="D20" s="28"/>
      <c r="E20" s="32"/>
      <c r="F20" s="28"/>
      <c r="G20" s="28"/>
      <c r="H20" s="43"/>
      <c r="I20" s="32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spans="3:26" s="7" customFormat="1">
      <c r="C21" s="28"/>
      <c r="D21" s="28"/>
      <c r="E21" s="32"/>
      <c r="F21" s="28"/>
      <c r="G21" s="28"/>
      <c r="H21" s="43"/>
      <c r="I21" s="32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3:26" s="7" customFormat="1">
      <c r="C22" s="28"/>
      <c r="D22" s="28"/>
      <c r="E22" s="32"/>
      <c r="F22" s="28"/>
      <c r="G22" s="28"/>
      <c r="H22" s="43"/>
      <c r="I22" s="32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spans="3:26" s="7" customFormat="1">
      <c r="C23" s="28"/>
      <c r="D23" s="28"/>
      <c r="E23" s="32"/>
      <c r="F23" s="28"/>
      <c r="G23" s="28"/>
      <c r="H23" s="43"/>
      <c r="I23" s="32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spans="3:26" s="7" customFormat="1">
      <c r="C24" s="28"/>
      <c r="D24" s="28"/>
      <c r="E24" s="32"/>
      <c r="F24" s="28"/>
      <c r="G24" s="28"/>
      <c r="H24" s="43"/>
      <c r="I24" s="32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3:26" s="7" customFormat="1">
      <c r="C25" s="28"/>
      <c r="D25" s="28"/>
      <c r="E25" s="32"/>
      <c r="F25" s="28"/>
      <c r="G25" s="28"/>
      <c r="H25" s="43"/>
      <c r="I25" s="32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3:26" s="7" customFormat="1">
      <c r="C26" s="28"/>
      <c r="D26" s="28"/>
      <c r="E26" s="32"/>
      <c r="F26" s="28"/>
      <c r="G26" s="28"/>
      <c r="H26" s="43"/>
      <c r="I26" s="32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3:26" s="7" customFormat="1">
      <c r="C27" s="28"/>
      <c r="D27" s="28"/>
      <c r="E27" s="32"/>
      <c r="F27" s="28"/>
      <c r="G27" s="28"/>
      <c r="H27" s="43"/>
      <c r="I27" s="32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3:26" s="7" customFormat="1">
      <c r="C28" s="28"/>
      <c r="D28" s="28"/>
      <c r="E28" s="32"/>
      <c r="F28" s="28"/>
      <c r="G28" s="28"/>
      <c r="H28" s="43"/>
      <c r="I28" s="32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3:26" s="7" customFormat="1">
      <c r="C29" s="28"/>
      <c r="D29" s="28"/>
      <c r="E29" s="32"/>
      <c r="F29" s="28"/>
      <c r="G29" s="28"/>
      <c r="H29" s="43"/>
      <c r="I29" s="32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3:26" s="7" customFormat="1">
      <c r="C30" s="28"/>
      <c r="D30" s="28"/>
      <c r="E30" s="32"/>
      <c r="F30" s="28"/>
      <c r="G30" s="28"/>
      <c r="H30" s="43"/>
      <c r="I30" s="32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3:26" s="7" customFormat="1">
      <c r="C31" s="28"/>
      <c r="D31" s="28"/>
      <c r="E31" s="32"/>
      <c r="F31" s="28"/>
      <c r="G31" s="28"/>
      <c r="H31" s="43"/>
      <c r="I31" s="32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3:26" s="7" customFormat="1">
      <c r="C32" s="28"/>
      <c r="D32" s="28"/>
      <c r="E32" s="32"/>
      <c r="F32" s="28"/>
      <c r="G32" s="28"/>
      <c r="H32" s="43"/>
      <c r="I32" s="32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3:26" s="7" customFormat="1">
      <c r="C33" s="28"/>
      <c r="D33" s="28"/>
      <c r="E33" s="32"/>
      <c r="F33" s="28"/>
      <c r="G33" s="28"/>
      <c r="H33" s="43"/>
      <c r="I33" s="32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3:26" s="7" customFormat="1">
      <c r="C34" s="28"/>
      <c r="D34" s="28"/>
      <c r="E34" s="32"/>
      <c r="F34" s="28"/>
      <c r="G34" s="28"/>
      <c r="H34" s="43"/>
      <c r="I34" s="32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3:26" s="7" customFormat="1">
      <c r="C35" s="28"/>
      <c r="D35" s="28"/>
      <c r="E35" s="32"/>
      <c r="F35" s="28"/>
      <c r="G35" s="28"/>
      <c r="H35" s="43"/>
      <c r="I35" s="32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3:26" s="7" customFormat="1">
      <c r="C36" s="28"/>
      <c r="D36" s="28"/>
      <c r="E36" s="32"/>
      <c r="F36" s="28"/>
      <c r="G36" s="28"/>
      <c r="H36" s="43"/>
      <c r="I36" s="32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spans="3:26" s="7" customFormat="1">
      <c r="C37" s="28"/>
      <c r="D37" s="28"/>
      <c r="E37" s="32"/>
      <c r="F37" s="28"/>
      <c r="G37" s="28"/>
      <c r="H37" s="43"/>
      <c r="I37" s="32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pans="3:26" s="7" customFormat="1">
      <c r="C38" s="28"/>
      <c r="D38" s="28"/>
      <c r="E38" s="32"/>
      <c r="F38" s="28"/>
      <c r="G38" s="28"/>
      <c r="H38" s="43"/>
      <c r="I38" s="32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pans="3:26" s="7" customFormat="1">
      <c r="C39" s="28"/>
      <c r="D39" s="28"/>
      <c r="E39" s="32"/>
      <c r="F39" s="28"/>
      <c r="G39" s="28"/>
      <c r="H39" s="43"/>
      <c r="I39" s="32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3:26" s="7" customFormat="1">
      <c r="C40" s="28"/>
      <c r="D40" s="28"/>
      <c r="E40" s="32"/>
      <c r="F40" s="28"/>
      <c r="G40" s="28"/>
      <c r="H40" s="43"/>
      <c r="I40" s="32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3:26" s="7" customFormat="1">
      <c r="C41" s="28"/>
      <c r="D41" s="28"/>
      <c r="E41" s="32"/>
      <c r="F41" s="28"/>
      <c r="G41" s="28"/>
      <c r="H41" s="43"/>
      <c r="I41" s="32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spans="3:26" s="7" customFormat="1">
      <c r="C42" s="28"/>
      <c r="D42" s="28"/>
      <c r="E42" s="32"/>
      <c r="F42" s="28"/>
      <c r="G42" s="28"/>
      <c r="H42" s="43"/>
      <c r="I42" s="32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spans="3:26" s="7" customFormat="1">
      <c r="C43" s="28"/>
      <c r="D43" s="28"/>
      <c r="E43" s="32"/>
      <c r="F43" s="28"/>
      <c r="G43" s="28"/>
      <c r="H43" s="43"/>
      <c r="I43" s="32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spans="3:26" s="7" customFormat="1">
      <c r="C44" s="28"/>
      <c r="D44" s="28"/>
      <c r="E44" s="32"/>
      <c r="F44" s="28"/>
      <c r="G44" s="28"/>
      <c r="H44" s="43"/>
      <c r="I44" s="32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spans="3:26" s="7" customFormat="1">
      <c r="C45" s="28"/>
      <c r="D45" s="28"/>
      <c r="E45" s="32"/>
      <c r="F45" s="28"/>
      <c r="G45" s="28"/>
      <c r="H45" s="43"/>
      <c r="I45" s="32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spans="3:26" s="7" customFormat="1">
      <c r="C46" s="28"/>
      <c r="D46" s="28"/>
      <c r="E46" s="32"/>
      <c r="F46" s="28"/>
      <c r="G46" s="28"/>
      <c r="H46" s="43"/>
      <c r="I46" s="32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spans="3:26" s="7" customFormat="1">
      <c r="C47" s="28"/>
      <c r="D47" s="28"/>
      <c r="E47" s="32"/>
      <c r="F47" s="28"/>
      <c r="G47" s="28"/>
      <c r="H47" s="43"/>
      <c r="I47" s="32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spans="3:26" s="7" customFormat="1">
      <c r="C48" s="28"/>
      <c r="D48" s="28"/>
      <c r="E48" s="32"/>
      <c r="F48" s="28"/>
      <c r="G48" s="28"/>
      <c r="H48" s="43"/>
      <c r="I48" s="32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spans="3:26" s="7" customFormat="1">
      <c r="C49" s="28"/>
      <c r="D49" s="28"/>
      <c r="E49" s="32"/>
      <c r="F49" s="28"/>
      <c r="G49" s="28"/>
      <c r="H49" s="43"/>
      <c r="I49" s="32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spans="3:26" s="7" customFormat="1">
      <c r="C50" s="28"/>
      <c r="D50" s="28"/>
      <c r="E50" s="32"/>
      <c r="F50" s="28"/>
      <c r="G50" s="28"/>
      <c r="H50" s="43"/>
      <c r="I50" s="32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spans="3:26" s="7" customFormat="1">
      <c r="C51" s="28"/>
      <c r="D51" s="28"/>
      <c r="E51" s="32"/>
      <c r="F51" s="28"/>
      <c r="G51" s="28"/>
      <c r="H51" s="43"/>
      <c r="I51" s="32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spans="3:26" s="7" customFormat="1">
      <c r="C52" s="28"/>
      <c r="D52" s="28"/>
      <c r="E52" s="32"/>
      <c r="F52" s="28"/>
      <c r="G52" s="28"/>
      <c r="H52" s="43"/>
      <c r="I52" s="32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spans="3:26" s="7" customFormat="1">
      <c r="C53" s="28"/>
      <c r="D53" s="28"/>
      <c r="E53" s="32"/>
      <c r="F53" s="28"/>
      <c r="G53" s="28"/>
      <c r="H53" s="43"/>
      <c r="I53" s="32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spans="3:26" s="7" customFormat="1">
      <c r="C54" s="28"/>
      <c r="D54" s="28"/>
      <c r="E54" s="32"/>
      <c r="F54" s="28"/>
      <c r="G54" s="28"/>
      <c r="H54" s="43"/>
      <c r="I54" s="32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spans="3:26" s="7" customFormat="1">
      <c r="C55" s="28"/>
      <c r="D55" s="28"/>
      <c r="E55" s="32"/>
      <c r="F55" s="28"/>
      <c r="G55" s="28"/>
      <c r="H55" s="43"/>
      <c r="I55" s="32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spans="3:26" s="7" customFormat="1">
      <c r="C56" s="28"/>
      <c r="D56" s="28"/>
      <c r="E56" s="32"/>
      <c r="F56" s="28"/>
      <c r="G56" s="28"/>
      <c r="H56" s="43"/>
      <c r="I56" s="32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spans="3:26" s="7" customFormat="1">
      <c r="C57" s="28"/>
      <c r="D57" s="28"/>
      <c r="E57" s="32"/>
      <c r="F57" s="28"/>
      <c r="G57" s="28"/>
      <c r="H57" s="43"/>
      <c r="I57" s="32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spans="3:26" s="7" customFormat="1">
      <c r="C58" s="28"/>
      <c r="D58" s="28"/>
      <c r="E58" s="32"/>
      <c r="F58" s="28"/>
      <c r="G58" s="28"/>
      <c r="H58" s="43"/>
      <c r="I58" s="32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spans="3:26" s="7" customFormat="1">
      <c r="C59" s="28"/>
      <c r="D59" s="28"/>
      <c r="E59" s="32"/>
      <c r="F59" s="28"/>
      <c r="G59" s="28"/>
      <c r="H59" s="43"/>
      <c r="I59" s="32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spans="3:26" s="7" customFormat="1">
      <c r="C60" s="28"/>
      <c r="D60" s="28"/>
      <c r="E60" s="32"/>
      <c r="F60" s="28"/>
      <c r="G60" s="28"/>
      <c r="H60" s="43"/>
      <c r="I60" s="32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spans="3:26" s="7" customFormat="1">
      <c r="C61" s="28"/>
      <c r="D61" s="28"/>
      <c r="E61" s="32"/>
      <c r="F61" s="28"/>
      <c r="G61" s="28"/>
      <c r="H61" s="43"/>
      <c r="I61" s="32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spans="3:26" s="7" customFormat="1">
      <c r="C62" s="28"/>
      <c r="D62" s="28"/>
      <c r="E62" s="32"/>
      <c r="F62" s="28"/>
      <c r="G62" s="28"/>
      <c r="H62" s="43"/>
      <c r="I62" s="32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spans="3:26" s="7" customFormat="1">
      <c r="C63" s="28"/>
      <c r="D63" s="28"/>
      <c r="E63" s="32"/>
      <c r="F63" s="28"/>
      <c r="G63" s="28"/>
      <c r="H63" s="43"/>
      <c r="I63" s="32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spans="3:26" s="7" customFormat="1">
      <c r="C64" s="28"/>
      <c r="D64" s="28"/>
      <c r="E64" s="32"/>
      <c r="F64" s="28"/>
      <c r="G64" s="28"/>
      <c r="H64" s="43"/>
      <c r="I64" s="32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spans="3:26" s="7" customFormat="1">
      <c r="C65" s="28"/>
      <c r="D65" s="28"/>
      <c r="E65" s="32"/>
      <c r="F65" s="28"/>
      <c r="G65" s="28"/>
      <c r="H65" s="43"/>
      <c r="I65" s="32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spans="3:26" s="7" customFormat="1">
      <c r="C66" s="28"/>
      <c r="D66" s="28"/>
      <c r="E66" s="32"/>
      <c r="F66" s="28"/>
      <c r="G66" s="28"/>
      <c r="H66" s="43"/>
      <c r="I66" s="32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spans="3:26" s="7" customFormat="1">
      <c r="C67" s="28"/>
      <c r="D67" s="28"/>
      <c r="E67" s="32"/>
      <c r="F67" s="28"/>
      <c r="G67" s="28"/>
      <c r="H67" s="43"/>
      <c r="I67" s="32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spans="3:26" s="7" customFormat="1">
      <c r="C68" s="28"/>
      <c r="D68" s="28"/>
      <c r="E68" s="32"/>
      <c r="F68" s="28"/>
      <c r="G68" s="28"/>
      <c r="H68" s="43"/>
      <c r="I68" s="32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spans="3:26" s="7" customFormat="1">
      <c r="C69" s="28"/>
      <c r="D69" s="28"/>
      <c r="E69" s="32"/>
      <c r="F69" s="28"/>
      <c r="G69" s="28"/>
      <c r="H69" s="43"/>
      <c r="I69" s="32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spans="3:26" s="7" customFormat="1">
      <c r="C70" s="28"/>
      <c r="D70" s="28"/>
      <c r="E70" s="32"/>
      <c r="F70" s="28"/>
      <c r="G70" s="28"/>
      <c r="H70" s="43"/>
      <c r="I70" s="32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spans="3:26" s="7" customFormat="1">
      <c r="C71" s="28"/>
      <c r="D71" s="28"/>
      <c r="E71" s="32"/>
      <c r="F71" s="28"/>
      <c r="G71" s="28"/>
      <c r="H71" s="43"/>
      <c r="I71" s="32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spans="3:26" s="7" customFormat="1">
      <c r="C72" s="28"/>
      <c r="D72" s="28"/>
      <c r="E72" s="32"/>
      <c r="F72" s="28"/>
      <c r="G72" s="28"/>
      <c r="H72" s="43"/>
      <c r="I72" s="32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spans="3:26" s="7" customFormat="1">
      <c r="C73" s="28"/>
      <c r="D73" s="28"/>
      <c r="E73" s="32"/>
      <c r="F73" s="28"/>
      <c r="G73" s="28"/>
      <c r="H73" s="43"/>
      <c r="I73" s="32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spans="3:26" s="7" customFormat="1">
      <c r="C74" s="28"/>
      <c r="D74" s="28"/>
      <c r="E74" s="32"/>
      <c r="F74" s="28"/>
      <c r="G74" s="28"/>
      <c r="H74" s="43"/>
      <c r="I74" s="32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spans="3:26" s="7" customFormat="1">
      <c r="C75" s="28"/>
      <c r="D75" s="28"/>
      <c r="E75" s="32"/>
      <c r="F75" s="28"/>
      <c r="G75" s="28"/>
      <c r="H75" s="43"/>
      <c r="I75" s="32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spans="3:26" s="7" customFormat="1">
      <c r="C76" s="28"/>
      <c r="D76" s="28"/>
      <c r="E76" s="32"/>
      <c r="F76" s="28"/>
      <c r="G76" s="28"/>
      <c r="H76" s="43"/>
      <c r="I76" s="32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spans="3:26" s="7" customFormat="1">
      <c r="C77" s="28"/>
      <c r="D77" s="28"/>
      <c r="E77" s="32"/>
      <c r="F77" s="28"/>
      <c r="G77" s="28"/>
      <c r="H77" s="43"/>
      <c r="I77" s="32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spans="3:26" s="7" customFormat="1">
      <c r="C78" s="28"/>
      <c r="D78" s="28"/>
      <c r="E78" s="32"/>
      <c r="F78" s="28"/>
      <c r="G78" s="28"/>
      <c r="H78" s="43"/>
      <c r="I78" s="32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spans="3:26" s="7" customFormat="1">
      <c r="C79" s="28"/>
      <c r="D79" s="28"/>
      <c r="E79" s="32"/>
      <c r="F79" s="28"/>
      <c r="G79" s="28"/>
      <c r="H79" s="43"/>
      <c r="I79" s="32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spans="3:26" s="7" customFormat="1">
      <c r="C80" s="28"/>
      <c r="D80" s="28"/>
      <c r="E80" s="32"/>
      <c r="F80" s="28"/>
      <c r="G80" s="28"/>
      <c r="H80" s="43"/>
      <c r="I80" s="32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spans="3:26" s="7" customFormat="1">
      <c r="C81" s="28"/>
      <c r="D81" s="28"/>
      <c r="E81" s="32"/>
      <c r="F81" s="28"/>
      <c r="G81" s="28"/>
      <c r="H81" s="43"/>
      <c r="I81" s="32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spans="3:26" s="7" customFormat="1">
      <c r="C82" s="28"/>
      <c r="D82" s="28"/>
      <c r="E82" s="32"/>
      <c r="F82" s="28"/>
      <c r="G82" s="28"/>
      <c r="H82" s="43"/>
      <c r="I82" s="32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spans="3:26" s="7" customFormat="1">
      <c r="C83" s="28"/>
      <c r="D83" s="28"/>
      <c r="E83" s="32"/>
      <c r="F83" s="28"/>
      <c r="G83" s="28"/>
      <c r="H83" s="43"/>
      <c r="I83" s="32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spans="3:26" s="7" customFormat="1">
      <c r="C84" s="28"/>
      <c r="D84" s="28"/>
      <c r="E84" s="32"/>
      <c r="F84" s="28"/>
      <c r="G84" s="28"/>
      <c r="H84" s="43"/>
      <c r="I84" s="32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spans="3:26" s="7" customFormat="1">
      <c r="C85" s="28"/>
      <c r="D85" s="28"/>
      <c r="E85" s="32"/>
      <c r="F85" s="28"/>
      <c r="G85" s="28"/>
      <c r="H85" s="43"/>
      <c r="I85" s="32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spans="3:26" s="7" customFormat="1">
      <c r="C86" s="28"/>
      <c r="D86" s="28"/>
      <c r="E86" s="32"/>
      <c r="F86" s="28"/>
      <c r="G86" s="28"/>
      <c r="H86" s="43"/>
      <c r="I86" s="32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spans="3:26" s="7" customFormat="1">
      <c r="C87" s="28"/>
      <c r="D87" s="28"/>
      <c r="E87" s="32"/>
      <c r="F87" s="28"/>
      <c r="G87" s="28"/>
      <c r="H87" s="43"/>
      <c r="I87" s="32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spans="3:26" s="7" customFormat="1">
      <c r="C88" s="28"/>
      <c r="D88" s="28"/>
      <c r="E88" s="32"/>
      <c r="F88" s="28"/>
      <c r="G88" s="28"/>
      <c r="H88" s="43"/>
      <c r="I88" s="32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spans="3:26" s="7" customFormat="1">
      <c r="C89" s="28"/>
      <c r="D89" s="28"/>
      <c r="E89" s="32"/>
      <c r="F89" s="28"/>
      <c r="G89" s="28"/>
      <c r="H89" s="43"/>
      <c r="I89" s="32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spans="3:26" s="7" customFormat="1">
      <c r="C90" s="28"/>
      <c r="D90" s="28"/>
      <c r="E90" s="32"/>
      <c r="F90" s="28"/>
      <c r="G90" s="28"/>
      <c r="H90" s="43"/>
      <c r="I90" s="32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spans="3:26" s="7" customFormat="1">
      <c r="C91" s="28"/>
      <c r="D91" s="28"/>
      <c r="E91" s="32"/>
      <c r="F91" s="28"/>
      <c r="G91" s="28"/>
      <c r="H91" s="43"/>
      <c r="I91" s="32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spans="3:26" s="7" customFormat="1">
      <c r="C92" s="28"/>
      <c r="D92" s="28"/>
      <c r="E92" s="32"/>
      <c r="F92" s="28"/>
      <c r="G92" s="28"/>
      <c r="H92" s="43"/>
      <c r="I92" s="32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spans="3:26" s="7" customFormat="1">
      <c r="C93" s="28"/>
      <c r="D93" s="28"/>
      <c r="E93" s="32"/>
      <c r="F93" s="28"/>
      <c r="G93" s="28"/>
      <c r="H93" s="43"/>
      <c r="I93" s="32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spans="3:26" s="7" customFormat="1">
      <c r="C94" s="28"/>
      <c r="D94" s="28"/>
      <c r="E94" s="32"/>
      <c r="F94" s="28"/>
      <c r="G94" s="28"/>
      <c r="H94" s="43"/>
      <c r="I94" s="32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spans="3:26" s="7" customFormat="1">
      <c r="C95" s="28"/>
      <c r="D95" s="28"/>
      <c r="E95" s="32"/>
      <c r="F95" s="28"/>
      <c r="G95" s="28"/>
      <c r="H95" s="43"/>
      <c r="I95" s="32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spans="3:26" s="7" customFormat="1">
      <c r="C96" s="28"/>
      <c r="D96" s="28"/>
      <c r="E96" s="32"/>
      <c r="F96" s="28"/>
      <c r="G96" s="28"/>
      <c r="H96" s="43"/>
      <c r="I96" s="32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spans="3:26" s="7" customFormat="1">
      <c r="C97" s="28"/>
      <c r="D97" s="28"/>
      <c r="E97" s="32"/>
      <c r="F97" s="28"/>
      <c r="G97" s="28"/>
      <c r="H97" s="43"/>
      <c r="I97" s="32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spans="3:26" s="7" customFormat="1">
      <c r="C98" s="28"/>
      <c r="D98" s="28"/>
      <c r="E98" s="32"/>
      <c r="F98" s="28"/>
      <c r="G98" s="28"/>
      <c r="H98" s="43"/>
      <c r="I98" s="32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spans="3:26" s="7" customFormat="1">
      <c r="C99" s="28"/>
      <c r="D99" s="28"/>
      <c r="E99" s="32"/>
      <c r="F99" s="28"/>
      <c r="G99" s="28"/>
      <c r="H99" s="43"/>
      <c r="I99" s="32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spans="3:26" s="7" customFormat="1">
      <c r="C100" s="28"/>
      <c r="D100" s="28"/>
      <c r="E100" s="32"/>
      <c r="F100" s="28"/>
      <c r="G100" s="28"/>
      <c r="H100" s="43"/>
      <c r="I100" s="32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  <row r="101" spans="3:26" s="7" customFormat="1">
      <c r="C101" s="28"/>
      <c r="D101" s="28"/>
      <c r="E101" s="32"/>
      <c r="F101" s="28"/>
      <c r="G101" s="28"/>
      <c r="H101" s="43"/>
      <c r="I101" s="32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</row>
    <row r="102" spans="3:26" s="7" customFormat="1">
      <c r="C102" s="28"/>
      <c r="D102" s="28"/>
      <c r="E102" s="32"/>
      <c r="F102" s="28"/>
      <c r="G102" s="28"/>
      <c r="H102" s="43"/>
      <c r="I102" s="32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</row>
    <row r="103" spans="3:26" s="7" customFormat="1">
      <c r="C103" s="28"/>
      <c r="D103" s="28"/>
      <c r="E103" s="32"/>
      <c r="F103" s="28"/>
      <c r="G103" s="28"/>
      <c r="H103" s="43"/>
      <c r="I103" s="32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</row>
    <row r="104" spans="3:26" s="7" customFormat="1">
      <c r="C104" s="28"/>
      <c r="D104" s="28"/>
      <c r="E104" s="32"/>
      <c r="F104" s="28"/>
      <c r="G104" s="28"/>
      <c r="H104" s="43"/>
      <c r="I104" s="32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</row>
    <row r="105" spans="3:26" s="7" customFormat="1">
      <c r="C105" s="28"/>
      <c r="D105" s="28"/>
      <c r="E105" s="32"/>
      <c r="F105" s="28"/>
      <c r="G105" s="28"/>
      <c r="H105" s="43"/>
      <c r="I105" s="32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</row>
    <row r="106" spans="3:26" s="7" customFormat="1">
      <c r="C106" s="28"/>
      <c r="D106" s="28"/>
      <c r="E106" s="32"/>
      <c r="F106" s="28"/>
      <c r="G106" s="28"/>
      <c r="H106" s="43"/>
      <c r="I106" s="32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</row>
    <row r="107" spans="3:26" s="7" customFormat="1">
      <c r="C107" s="28"/>
      <c r="D107" s="28"/>
      <c r="E107" s="32"/>
      <c r="F107" s="28"/>
      <c r="G107" s="28"/>
      <c r="H107" s="43"/>
      <c r="I107" s="32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</row>
    <row r="108" spans="3:26" s="7" customFormat="1">
      <c r="C108" s="28"/>
      <c r="D108" s="28"/>
      <c r="E108" s="32"/>
      <c r="F108" s="28"/>
      <c r="G108" s="28"/>
      <c r="H108" s="43"/>
      <c r="I108" s="32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</row>
    <row r="109" spans="3:26" s="7" customFormat="1">
      <c r="C109" s="28"/>
      <c r="D109" s="28"/>
      <c r="E109" s="32"/>
      <c r="F109" s="28"/>
      <c r="G109" s="28"/>
      <c r="H109" s="43"/>
      <c r="I109" s="32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</row>
    <row r="110" spans="3:26" s="7" customFormat="1">
      <c r="C110" s="28"/>
      <c r="D110" s="28"/>
      <c r="E110" s="32"/>
      <c r="F110" s="28"/>
      <c r="G110" s="28"/>
      <c r="H110" s="43"/>
      <c r="I110" s="32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</row>
    <row r="111" spans="3:26" s="7" customFormat="1">
      <c r="C111" s="28"/>
      <c r="D111" s="28"/>
      <c r="E111" s="32"/>
      <c r="F111" s="28"/>
      <c r="G111" s="28"/>
      <c r="H111" s="43"/>
      <c r="I111" s="32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</row>
    <row r="112" spans="3:26" s="7" customFormat="1">
      <c r="C112" s="28"/>
      <c r="D112" s="28"/>
      <c r="E112" s="32"/>
      <c r="F112" s="28"/>
      <c r="G112" s="28"/>
      <c r="H112" s="43"/>
      <c r="I112" s="32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</row>
    <row r="113" spans="3:26" s="7" customFormat="1">
      <c r="C113" s="28"/>
      <c r="D113" s="28"/>
      <c r="E113" s="32"/>
      <c r="F113" s="28"/>
      <c r="G113" s="28"/>
      <c r="H113" s="43"/>
      <c r="I113" s="32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</row>
    <row r="114" spans="3:26" s="7" customFormat="1">
      <c r="C114" s="28"/>
      <c r="D114" s="28"/>
      <c r="E114" s="32"/>
      <c r="F114" s="28"/>
      <c r="G114" s="28"/>
      <c r="H114" s="43"/>
      <c r="I114" s="32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</row>
    <row r="115" spans="3:26" s="7" customFormat="1">
      <c r="C115" s="28"/>
      <c r="D115" s="28"/>
      <c r="E115" s="32"/>
      <c r="F115" s="28"/>
      <c r="G115" s="28"/>
      <c r="H115" s="43"/>
      <c r="I115" s="32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</row>
    <row r="116" spans="3:26" s="7" customFormat="1">
      <c r="C116" s="28"/>
      <c r="D116" s="28"/>
      <c r="E116" s="32"/>
      <c r="F116" s="28"/>
      <c r="G116" s="28"/>
      <c r="H116" s="43"/>
      <c r="I116" s="32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</row>
    <row r="117" spans="3:26" s="7" customFormat="1">
      <c r="C117" s="28"/>
      <c r="D117" s="28"/>
      <c r="E117" s="32"/>
      <c r="F117" s="28"/>
      <c r="G117" s="28"/>
      <c r="H117" s="43"/>
      <c r="I117" s="32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</row>
    <row r="118" spans="3:26" s="7" customFormat="1">
      <c r="C118" s="28"/>
      <c r="D118" s="28"/>
      <c r="E118" s="32"/>
      <c r="F118" s="28"/>
      <c r="G118" s="28"/>
      <c r="H118" s="43"/>
      <c r="I118" s="32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</row>
    <row r="119" spans="3:26" s="7" customFormat="1">
      <c r="C119" s="28"/>
      <c r="D119" s="28"/>
      <c r="E119" s="32"/>
      <c r="F119" s="28"/>
      <c r="G119" s="28"/>
      <c r="H119" s="43"/>
      <c r="I119" s="32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</row>
    <row r="120" spans="3:26" s="7" customFormat="1">
      <c r="C120" s="28"/>
      <c r="D120" s="28"/>
      <c r="E120" s="32"/>
      <c r="F120" s="28"/>
      <c r="G120" s="28"/>
      <c r="H120" s="43"/>
      <c r="I120" s="32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</row>
    <row r="121" spans="3:26" s="7" customFormat="1">
      <c r="C121" s="28"/>
      <c r="D121" s="28"/>
      <c r="E121" s="32"/>
      <c r="F121" s="28"/>
      <c r="G121" s="28"/>
      <c r="H121" s="43"/>
      <c r="I121" s="32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</row>
    <row r="122" spans="3:26" s="7" customFormat="1">
      <c r="C122" s="28"/>
      <c r="D122" s="28"/>
      <c r="E122" s="32"/>
      <c r="F122" s="28"/>
      <c r="G122" s="28"/>
      <c r="H122" s="43"/>
      <c r="I122" s="32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</row>
    <row r="123" spans="3:26" s="7" customFormat="1">
      <c r="C123" s="28"/>
      <c r="D123" s="28"/>
      <c r="E123" s="32"/>
      <c r="F123" s="28"/>
      <c r="G123" s="28"/>
      <c r="H123" s="43"/>
      <c r="I123" s="32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</row>
    <row r="124" spans="3:26" s="7" customFormat="1">
      <c r="C124" s="28"/>
      <c r="D124" s="28"/>
      <c r="E124" s="32"/>
      <c r="F124" s="28"/>
      <c r="G124" s="28"/>
      <c r="H124" s="43"/>
      <c r="I124" s="32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</row>
    <row r="125" spans="3:26" s="7" customFormat="1">
      <c r="C125" s="28"/>
      <c r="D125" s="28"/>
      <c r="E125" s="32"/>
      <c r="F125" s="28"/>
      <c r="G125" s="28"/>
      <c r="H125" s="43"/>
      <c r="I125" s="32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</row>
    <row r="126" spans="3:26" s="7" customFormat="1">
      <c r="C126" s="28"/>
      <c r="D126" s="28"/>
      <c r="E126" s="32"/>
      <c r="F126" s="28"/>
      <c r="G126" s="28"/>
      <c r="H126" s="43"/>
      <c r="I126" s="32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</row>
    <row r="127" spans="3:26" s="7" customFormat="1">
      <c r="C127" s="28"/>
      <c r="D127" s="28"/>
      <c r="E127" s="32"/>
      <c r="F127" s="28"/>
      <c r="G127" s="28"/>
      <c r="H127" s="43"/>
      <c r="I127" s="32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</row>
    <row r="128" spans="3:26" s="7" customFormat="1">
      <c r="C128" s="28"/>
      <c r="D128" s="28"/>
      <c r="E128" s="32"/>
      <c r="F128" s="28"/>
      <c r="G128" s="28"/>
      <c r="H128" s="43"/>
      <c r="I128" s="32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</row>
    <row r="129" spans="3:26" s="7" customFormat="1">
      <c r="C129" s="28"/>
      <c r="D129" s="28"/>
      <c r="E129" s="32"/>
      <c r="F129" s="28"/>
      <c r="G129" s="28"/>
      <c r="H129" s="43"/>
      <c r="I129" s="32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</row>
    <row r="130" spans="3:26" s="7" customFormat="1">
      <c r="C130" s="28"/>
      <c r="D130" s="28"/>
      <c r="E130" s="32"/>
      <c r="F130" s="28"/>
      <c r="G130" s="28"/>
      <c r="H130" s="43"/>
      <c r="I130" s="32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</row>
    <row r="131" spans="3:26" s="7" customFormat="1">
      <c r="C131" s="28"/>
      <c r="D131" s="28"/>
      <c r="E131" s="32"/>
      <c r="F131" s="28"/>
      <c r="G131" s="28"/>
      <c r="H131" s="43"/>
      <c r="I131" s="32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</row>
    <row r="132" spans="3:26" s="7" customFormat="1">
      <c r="C132" s="28"/>
      <c r="D132" s="28"/>
      <c r="E132" s="32"/>
      <c r="F132" s="28"/>
      <c r="G132" s="28"/>
      <c r="H132" s="43"/>
      <c r="I132" s="32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</row>
    <row r="133" spans="3:26" s="7" customFormat="1">
      <c r="C133" s="28"/>
      <c r="D133" s="28"/>
      <c r="E133" s="32"/>
      <c r="F133" s="28"/>
      <c r="G133" s="28"/>
      <c r="H133" s="43"/>
      <c r="I133" s="32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</row>
    <row r="134" spans="3:26" s="7" customFormat="1">
      <c r="C134" s="28"/>
      <c r="D134" s="28"/>
      <c r="E134" s="32"/>
      <c r="F134" s="28"/>
      <c r="G134" s="28"/>
      <c r="H134" s="43"/>
      <c r="I134" s="32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</row>
    <row r="135" spans="3:26" s="7" customFormat="1">
      <c r="C135" s="28"/>
      <c r="D135" s="28"/>
      <c r="E135" s="32"/>
      <c r="F135" s="28"/>
      <c r="G135" s="28"/>
      <c r="H135" s="43"/>
      <c r="I135" s="32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</row>
    <row r="136" spans="3:26" s="7" customFormat="1">
      <c r="C136" s="28"/>
      <c r="D136" s="28"/>
      <c r="E136" s="32"/>
      <c r="F136" s="28"/>
      <c r="G136" s="28"/>
      <c r="H136" s="43"/>
      <c r="I136" s="32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</row>
    <row r="137" spans="3:26" s="7" customFormat="1">
      <c r="C137" s="28"/>
      <c r="D137" s="28"/>
      <c r="E137" s="32"/>
      <c r="F137" s="28"/>
      <c r="G137" s="28"/>
      <c r="H137" s="43"/>
      <c r="I137" s="32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</row>
    <row r="138" spans="3:26" s="7" customFormat="1">
      <c r="C138" s="28"/>
      <c r="D138" s="28"/>
      <c r="E138" s="32"/>
      <c r="F138" s="28"/>
      <c r="G138" s="28"/>
      <c r="H138" s="43"/>
      <c r="I138" s="32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</row>
    <row r="139" spans="3:26" s="7" customFormat="1">
      <c r="C139" s="28"/>
      <c r="D139" s="28"/>
      <c r="E139" s="32"/>
      <c r="F139" s="28"/>
      <c r="G139" s="28"/>
      <c r="H139" s="43"/>
      <c r="I139" s="32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</row>
    <row r="140" spans="3:26" s="7" customFormat="1">
      <c r="C140" s="28"/>
      <c r="D140" s="28"/>
      <c r="E140" s="32"/>
      <c r="F140" s="28"/>
      <c r="G140" s="28"/>
      <c r="H140" s="43"/>
      <c r="I140" s="32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</row>
    <row r="141" spans="3:26" s="7" customFormat="1">
      <c r="C141" s="28"/>
      <c r="D141" s="28"/>
      <c r="E141" s="32"/>
      <c r="F141" s="28"/>
      <c r="G141" s="28"/>
      <c r="H141" s="43"/>
      <c r="I141" s="32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</row>
    <row r="142" spans="3:26" s="7" customFormat="1">
      <c r="C142" s="28"/>
      <c r="D142" s="28"/>
      <c r="E142" s="32"/>
      <c r="F142" s="28"/>
      <c r="G142" s="28"/>
      <c r="H142" s="43"/>
      <c r="I142" s="32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</row>
    <row r="143" spans="3:26" s="7" customFormat="1">
      <c r="C143" s="28"/>
      <c r="D143" s="28"/>
      <c r="E143" s="32"/>
      <c r="F143" s="28"/>
      <c r="G143" s="28"/>
      <c r="H143" s="43"/>
      <c r="I143" s="32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</row>
    <row r="144" spans="3:26" s="7" customFormat="1">
      <c r="C144" s="28"/>
      <c r="D144" s="28"/>
      <c r="E144" s="32"/>
      <c r="F144" s="28"/>
      <c r="G144" s="28"/>
      <c r="H144" s="43"/>
      <c r="I144" s="32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</row>
    <row r="145" spans="3:26" s="7" customFormat="1">
      <c r="C145" s="28"/>
      <c r="D145" s="28"/>
      <c r="E145" s="32"/>
      <c r="F145" s="28"/>
      <c r="G145" s="28"/>
      <c r="H145" s="43"/>
      <c r="I145" s="32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</row>
    <row r="146" spans="3:26" s="7" customFormat="1">
      <c r="C146" s="28"/>
      <c r="D146" s="28"/>
      <c r="E146" s="32"/>
      <c r="F146" s="28"/>
      <c r="G146" s="28"/>
      <c r="H146" s="43"/>
      <c r="I146" s="32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</row>
    <row r="147" spans="3:26" s="7" customFormat="1">
      <c r="C147" s="28"/>
      <c r="D147" s="28"/>
      <c r="E147" s="32"/>
      <c r="F147" s="28"/>
      <c r="G147" s="28"/>
      <c r="H147" s="43"/>
      <c r="I147" s="32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</row>
    <row r="148" spans="3:26" s="7" customFormat="1">
      <c r="C148" s="28"/>
      <c r="D148" s="28"/>
      <c r="E148" s="32"/>
      <c r="F148" s="28"/>
      <c r="G148" s="28"/>
      <c r="H148" s="43"/>
      <c r="I148" s="32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</row>
    <row r="149" spans="3:26" s="7" customFormat="1">
      <c r="C149" s="28"/>
      <c r="D149" s="28"/>
      <c r="E149" s="32"/>
      <c r="F149" s="28"/>
      <c r="G149" s="28"/>
      <c r="H149" s="43"/>
      <c r="I149" s="32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</row>
    <row r="150" spans="3:26" s="7" customFormat="1">
      <c r="C150" s="28"/>
      <c r="D150" s="28"/>
      <c r="E150" s="32"/>
      <c r="F150" s="28"/>
      <c r="G150" s="28"/>
      <c r="H150" s="43"/>
      <c r="I150" s="32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</row>
    <row r="151" spans="3:26" s="7" customFormat="1">
      <c r="C151" s="28"/>
      <c r="D151" s="28"/>
      <c r="E151" s="32"/>
      <c r="F151" s="28"/>
      <c r="G151" s="28"/>
      <c r="H151" s="43"/>
      <c r="I151" s="32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</row>
    <row r="152" spans="3:26" s="7" customFormat="1">
      <c r="C152" s="28"/>
      <c r="D152" s="28"/>
      <c r="E152" s="32"/>
      <c r="F152" s="28"/>
      <c r="G152" s="28"/>
      <c r="H152" s="43"/>
      <c r="I152" s="32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</row>
    <row r="153" spans="3:26" s="7" customFormat="1">
      <c r="C153" s="28"/>
      <c r="D153" s="28"/>
      <c r="E153" s="32"/>
      <c r="F153" s="28"/>
      <c r="G153" s="28"/>
      <c r="H153" s="43"/>
      <c r="I153" s="32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</row>
    <row r="154" spans="3:26" s="7" customFormat="1">
      <c r="C154" s="28"/>
      <c r="D154" s="28"/>
      <c r="E154" s="32"/>
      <c r="F154" s="28"/>
      <c r="G154" s="28"/>
      <c r="H154" s="43"/>
      <c r="I154" s="32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</row>
    <row r="155" spans="3:26" s="7" customFormat="1">
      <c r="C155" s="28"/>
      <c r="D155" s="28"/>
      <c r="E155" s="32"/>
      <c r="F155" s="28"/>
      <c r="G155" s="28"/>
      <c r="H155" s="43"/>
      <c r="I155" s="32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</row>
    <row r="156" spans="3:26" s="7" customFormat="1">
      <c r="C156" s="28"/>
      <c r="D156" s="28"/>
      <c r="E156" s="32"/>
      <c r="F156" s="28"/>
      <c r="G156" s="28"/>
      <c r="H156" s="43"/>
      <c r="I156" s="32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</row>
    <row r="157" spans="3:26" s="7" customFormat="1">
      <c r="C157" s="28"/>
      <c r="D157" s="28"/>
      <c r="E157" s="32"/>
      <c r="F157" s="28"/>
      <c r="G157" s="28"/>
      <c r="H157" s="43"/>
      <c r="I157" s="32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</row>
    <row r="158" spans="3:26" s="7" customFormat="1">
      <c r="C158" s="28"/>
      <c r="D158" s="28"/>
      <c r="E158" s="32"/>
      <c r="F158" s="28"/>
      <c r="G158" s="28"/>
      <c r="H158" s="43"/>
      <c r="I158" s="32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</row>
    <row r="159" spans="3:26" s="7" customFormat="1">
      <c r="C159" s="28"/>
      <c r="D159" s="28"/>
      <c r="E159" s="32"/>
      <c r="F159" s="28"/>
      <c r="G159" s="28"/>
      <c r="H159" s="43"/>
      <c r="I159" s="32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</row>
    <row r="160" spans="3:26" s="7" customFormat="1">
      <c r="C160" s="28"/>
      <c r="D160" s="28"/>
      <c r="E160" s="32"/>
      <c r="F160" s="28"/>
      <c r="G160" s="28"/>
      <c r="H160" s="43"/>
      <c r="I160" s="32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</row>
    <row r="161" spans="3:26" s="7" customFormat="1">
      <c r="C161" s="28"/>
      <c r="D161" s="28"/>
      <c r="E161" s="32"/>
      <c r="F161" s="28"/>
      <c r="G161" s="28"/>
      <c r="H161" s="43"/>
      <c r="I161" s="32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</row>
    <row r="162" spans="3:26" s="7" customFormat="1">
      <c r="C162" s="28"/>
      <c r="D162" s="28"/>
      <c r="E162" s="32"/>
      <c r="F162" s="28"/>
      <c r="G162" s="28"/>
      <c r="H162" s="43"/>
      <c r="I162" s="32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</row>
    <row r="163" spans="3:26" s="7" customFormat="1">
      <c r="C163" s="28"/>
      <c r="D163" s="28"/>
      <c r="E163" s="32"/>
      <c r="F163" s="28"/>
      <c r="G163" s="28"/>
      <c r="H163" s="43"/>
      <c r="I163" s="32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</row>
    <row r="164" spans="3:26" s="7" customFormat="1">
      <c r="C164" s="28"/>
      <c r="D164" s="28"/>
      <c r="E164" s="32"/>
      <c r="F164" s="28"/>
      <c r="G164" s="28"/>
      <c r="H164" s="43"/>
      <c r="I164" s="32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</row>
    <row r="165" spans="3:26" s="7" customFormat="1">
      <c r="C165" s="28"/>
      <c r="D165" s="28"/>
      <c r="E165" s="32"/>
      <c r="F165" s="28"/>
      <c r="G165" s="28"/>
      <c r="H165" s="43"/>
      <c r="I165" s="32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</row>
    <row r="166" spans="3:26" s="7" customFormat="1">
      <c r="C166" s="28"/>
      <c r="D166" s="28"/>
      <c r="E166" s="32"/>
      <c r="F166" s="28"/>
      <c r="G166" s="28"/>
      <c r="H166" s="43"/>
      <c r="I166" s="32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</row>
    <row r="167" spans="3:26" s="7" customFormat="1">
      <c r="C167" s="28"/>
      <c r="D167" s="28"/>
      <c r="E167" s="32"/>
      <c r="F167" s="28"/>
      <c r="G167" s="28"/>
      <c r="H167" s="43"/>
      <c r="I167" s="32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</row>
    <row r="168" spans="3:26" s="7" customFormat="1">
      <c r="C168" s="28"/>
      <c r="D168" s="28"/>
      <c r="E168" s="32"/>
      <c r="F168" s="28"/>
      <c r="G168" s="28"/>
      <c r="H168" s="43"/>
      <c r="I168" s="32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</row>
    <row r="169" spans="3:26" s="7" customFormat="1">
      <c r="C169" s="28"/>
      <c r="D169" s="28"/>
      <c r="E169" s="32"/>
      <c r="F169" s="28"/>
      <c r="G169" s="28"/>
      <c r="H169" s="43"/>
      <c r="I169" s="32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</row>
    <row r="170" spans="3:26" s="7" customFormat="1">
      <c r="C170" s="28"/>
      <c r="D170" s="28"/>
      <c r="E170" s="32"/>
      <c r="F170" s="28"/>
      <c r="G170" s="28"/>
      <c r="H170" s="43"/>
      <c r="I170" s="32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</row>
    <row r="171" spans="3:26" s="7" customFormat="1">
      <c r="C171" s="28"/>
      <c r="D171" s="28"/>
      <c r="E171" s="32"/>
      <c r="F171" s="28"/>
      <c r="G171" s="28"/>
      <c r="H171" s="43"/>
      <c r="I171" s="32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</row>
    <row r="172" spans="3:26" s="7" customFormat="1">
      <c r="C172" s="28"/>
      <c r="D172" s="28"/>
      <c r="E172" s="32"/>
      <c r="F172" s="28"/>
      <c r="G172" s="28"/>
      <c r="H172" s="43"/>
      <c r="I172" s="32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</row>
    <row r="173" spans="3:26" s="7" customFormat="1">
      <c r="C173" s="28"/>
      <c r="D173" s="28"/>
      <c r="E173" s="32"/>
      <c r="F173" s="28"/>
      <c r="G173" s="28"/>
      <c r="H173" s="43"/>
      <c r="I173" s="32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</row>
    <row r="174" spans="3:26" s="7" customFormat="1">
      <c r="C174" s="28"/>
      <c r="D174" s="28"/>
      <c r="E174" s="32"/>
      <c r="F174" s="28"/>
      <c r="G174" s="28"/>
      <c r="H174" s="43"/>
      <c r="I174" s="32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</row>
    <row r="175" spans="3:26" s="7" customFormat="1">
      <c r="C175" s="28"/>
      <c r="D175" s="28"/>
      <c r="E175" s="32"/>
      <c r="F175" s="28"/>
      <c r="G175" s="28"/>
      <c r="H175" s="43"/>
      <c r="I175" s="32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</row>
    <row r="176" spans="3:26" s="7" customFormat="1">
      <c r="C176" s="28"/>
      <c r="D176" s="28"/>
      <c r="E176" s="32"/>
      <c r="F176" s="28"/>
      <c r="G176" s="28"/>
      <c r="H176" s="43"/>
      <c r="I176" s="32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</row>
    <row r="177" spans="3:26" s="7" customFormat="1">
      <c r="C177" s="28"/>
      <c r="D177" s="28"/>
      <c r="E177" s="32"/>
      <c r="F177" s="28"/>
      <c r="G177" s="28"/>
      <c r="H177" s="43"/>
      <c r="I177" s="32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</row>
    <row r="178" spans="3:26" s="7" customFormat="1">
      <c r="C178" s="28"/>
      <c r="D178" s="28"/>
      <c r="E178" s="32"/>
      <c r="F178" s="28"/>
      <c r="G178" s="28"/>
      <c r="H178" s="43"/>
      <c r="I178" s="32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</row>
    <row r="179" spans="3:26" s="7" customFormat="1">
      <c r="C179" s="28"/>
      <c r="D179" s="28"/>
      <c r="E179" s="32"/>
      <c r="F179" s="28"/>
      <c r="G179" s="28"/>
      <c r="H179" s="43"/>
      <c r="I179" s="32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</row>
    <row r="180" spans="3:26" s="7" customFormat="1">
      <c r="C180" s="28"/>
      <c r="D180" s="28"/>
      <c r="E180" s="32"/>
      <c r="F180" s="28"/>
      <c r="G180" s="28"/>
      <c r="H180" s="43"/>
      <c r="I180" s="32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</row>
    <row r="181" spans="3:26" s="7" customFormat="1">
      <c r="C181" s="28"/>
      <c r="D181" s="28"/>
      <c r="E181" s="32"/>
      <c r="F181" s="28"/>
      <c r="G181" s="28"/>
      <c r="H181" s="43"/>
      <c r="I181" s="32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</row>
    <row r="182" spans="3:26" s="7" customFormat="1">
      <c r="C182" s="28"/>
      <c r="D182" s="28"/>
      <c r="E182" s="32"/>
      <c r="F182" s="28"/>
      <c r="G182" s="28"/>
      <c r="H182" s="43"/>
      <c r="I182" s="32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</row>
    <row r="183" spans="3:26" s="7" customFormat="1">
      <c r="C183" s="28"/>
      <c r="D183" s="28"/>
      <c r="E183" s="32"/>
      <c r="F183" s="28"/>
      <c r="G183" s="28"/>
      <c r="H183" s="43"/>
      <c r="I183" s="32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</row>
    <row r="184" spans="3:26" s="7" customFormat="1">
      <c r="C184" s="28"/>
      <c r="D184" s="28"/>
      <c r="E184" s="32"/>
      <c r="F184" s="28"/>
      <c r="G184" s="28"/>
      <c r="H184" s="43"/>
      <c r="I184" s="32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</row>
    <row r="185" spans="3:26" s="7" customFormat="1">
      <c r="C185" s="28"/>
      <c r="D185" s="28"/>
      <c r="E185" s="32"/>
      <c r="F185" s="28"/>
      <c r="G185" s="28"/>
      <c r="H185" s="43"/>
      <c r="I185" s="32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</row>
    <row r="186" spans="3:26" s="7" customFormat="1">
      <c r="C186" s="28"/>
      <c r="D186" s="28"/>
      <c r="E186" s="32"/>
      <c r="F186" s="28"/>
      <c r="G186" s="28"/>
      <c r="H186" s="43"/>
      <c r="I186" s="32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</row>
    <row r="187" spans="3:26" s="7" customFormat="1">
      <c r="C187" s="28"/>
      <c r="D187" s="28"/>
      <c r="E187" s="32"/>
      <c r="F187" s="28"/>
      <c r="G187" s="28"/>
      <c r="H187" s="43"/>
      <c r="I187" s="32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</row>
    <row r="188" spans="3:26" s="7" customFormat="1">
      <c r="C188" s="28"/>
      <c r="D188" s="28"/>
      <c r="E188" s="32"/>
      <c r="F188" s="28"/>
      <c r="G188" s="28"/>
      <c r="H188" s="43"/>
      <c r="I188" s="32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</row>
    <row r="189" spans="3:26" s="7" customFormat="1">
      <c r="C189" s="28"/>
      <c r="D189" s="28"/>
      <c r="E189" s="32"/>
      <c r="F189" s="28"/>
      <c r="G189" s="28"/>
      <c r="H189" s="43"/>
      <c r="I189" s="32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</row>
    <row r="190" spans="3:26" s="7" customFormat="1">
      <c r="C190" s="28"/>
      <c r="D190" s="28"/>
      <c r="E190" s="32"/>
      <c r="F190" s="28"/>
      <c r="G190" s="28"/>
      <c r="H190" s="43"/>
      <c r="I190" s="32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</row>
    <row r="191" spans="3:26" s="7" customFormat="1">
      <c r="C191" s="28"/>
      <c r="D191" s="28"/>
      <c r="E191" s="32"/>
      <c r="F191" s="28"/>
      <c r="G191" s="28"/>
      <c r="H191" s="43"/>
      <c r="I191" s="32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</row>
    <row r="192" spans="3:26" s="7" customFormat="1">
      <c r="C192" s="28"/>
      <c r="D192" s="28"/>
      <c r="E192" s="32"/>
      <c r="F192" s="28"/>
      <c r="G192" s="28"/>
      <c r="H192" s="43"/>
      <c r="I192" s="32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</row>
    <row r="193" spans="3:26" s="7" customFormat="1">
      <c r="C193" s="28"/>
      <c r="D193" s="28"/>
      <c r="E193" s="32"/>
      <c r="F193" s="28"/>
      <c r="G193" s="28"/>
      <c r="H193" s="43"/>
      <c r="I193" s="32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</row>
    <row r="194" spans="3:26" s="7" customFormat="1">
      <c r="C194" s="28"/>
      <c r="D194" s="28"/>
      <c r="E194" s="32"/>
      <c r="F194" s="28"/>
      <c r="G194" s="28"/>
      <c r="H194" s="43"/>
      <c r="I194" s="32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</row>
    <row r="195" spans="3:26" s="7" customFormat="1">
      <c r="C195" s="28"/>
      <c r="D195" s="28"/>
      <c r="E195" s="32"/>
      <c r="F195" s="28"/>
      <c r="G195" s="28"/>
      <c r="H195" s="43"/>
      <c r="I195" s="32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</row>
    <row r="196" spans="3:26" s="7" customFormat="1">
      <c r="C196" s="28"/>
      <c r="D196" s="28"/>
      <c r="E196" s="32"/>
      <c r="F196" s="28"/>
      <c r="G196" s="28"/>
      <c r="H196" s="43"/>
      <c r="I196" s="32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</row>
    <row r="197" spans="3:26" s="7" customFormat="1">
      <c r="C197" s="28"/>
      <c r="D197" s="28"/>
      <c r="E197" s="32"/>
      <c r="F197" s="28"/>
      <c r="G197" s="28"/>
      <c r="H197" s="43"/>
      <c r="I197" s="32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</row>
    <row r="198" spans="3:26" s="7" customFormat="1">
      <c r="C198" s="28"/>
      <c r="D198" s="28"/>
      <c r="E198" s="32"/>
      <c r="F198" s="28"/>
      <c r="G198" s="28"/>
      <c r="H198" s="43"/>
      <c r="I198" s="32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</row>
    <row r="199" spans="3:26" s="7" customFormat="1">
      <c r="C199" s="28"/>
      <c r="D199" s="28"/>
      <c r="E199" s="32"/>
      <c r="F199" s="28"/>
      <c r="G199" s="28"/>
      <c r="H199" s="43"/>
      <c r="I199" s="32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</row>
    <row r="200" spans="3:26" s="7" customFormat="1">
      <c r="C200" s="28"/>
      <c r="D200" s="28"/>
      <c r="E200" s="32"/>
      <c r="F200" s="28"/>
      <c r="G200" s="28"/>
      <c r="H200" s="43"/>
      <c r="I200" s="32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</row>
    <row r="201" spans="3:26" s="7" customFormat="1">
      <c r="C201" s="28"/>
      <c r="D201" s="28"/>
      <c r="E201" s="32"/>
      <c r="F201" s="28"/>
      <c r="G201" s="28"/>
      <c r="H201" s="43"/>
      <c r="I201" s="32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</row>
    <row r="202" spans="3:26" s="7" customFormat="1">
      <c r="C202" s="28"/>
      <c r="D202" s="28"/>
      <c r="E202" s="32"/>
      <c r="F202" s="28"/>
      <c r="G202" s="28"/>
      <c r="H202" s="43"/>
      <c r="I202" s="32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</row>
    <row r="203" spans="3:26" s="7" customFormat="1">
      <c r="C203" s="28"/>
      <c r="D203" s="28"/>
      <c r="E203" s="32"/>
      <c r="F203" s="28"/>
      <c r="G203" s="28"/>
      <c r="H203" s="43"/>
      <c r="I203" s="32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</row>
    <row r="204" spans="3:26" s="7" customFormat="1">
      <c r="C204" s="28"/>
      <c r="D204" s="28"/>
      <c r="E204" s="32"/>
      <c r="F204" s="28"/>
      <c r="G204" s="28"/>
      <c r="H204" s="43"/>
      <c r="I204" s="32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</row>
    <row r="205" spans="3:26" s="7" customFormat="1">
      <c r="C205" s="28"/>
      <c r="D205" s="28"/>
      <c r="E205" s="32"/>
      <c r="F205" s="28"/>
      <c r="G205" s="28"/>
      <c r="H205" s="43"/>
      <c r="I205" s="32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</row>
    <row r="206" spans="3:26" s="7" customFormat="1">
      <c r="C206" s="28"/>
      <c r="D206" s="28"/>
      <c r="E206" s="32"/>
      <c r="F206" s="28"/>
      <c r="G206" s="28"/>
      <c r="H206" s="43"/>
      <c r="I206" s="32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</row>
    <row r="207" spans="3:26" s="7" customFormat="1">
      <c r="C207" s="28"/>
      <c r="D207" s="28"/>
      <c r="E207" s="32"/>
      <c r="F207" s="28"/>
      <c r="G207" s="28"/>
      <c r="H207" s="43"/>
      <c r="I207" s="32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</row>
    <row r="208" spans="3:26" s="7" customFormat="1">
      <c r="C208" s="28"/>
      <c r="D208" s="28"/>
      <c r="E208" s="32"/>
      <c r="F208" s="28"/>
      <c r="G208" s="28"/>
      <c r="H208" s="43"/>
      <c r="I208" s="32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</row>
    <row r="209" spans="3:26" s="7" customFormat="1">
      <c r="C209" s="28"/>
      <c r="D209" s="28"/>
      <c r="E209" s="32"/>
      <c r="F209" s="28"/>
      <c r="G209" s="28"/>
      <c r="H209" s="43"/>
      <c r="I209" s="32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</row>
    <row r="210" spans="3:26" s="7" customFormat="1">
      <c r="C210" s="28"/>
      <c r="D210" s="28"/>
      <c r="E210" s="32"/>
      <c r="F210" s="28"/>
      <c r="G210" s="28"/>
      <c r="H210" s="43"/>
      <c r="I210" s="32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</row>
    <row r="211" spans="3:26" s="7" customFormat="1">
      <c r="C211" s="28"/>
      <c r="D211" s="28"/>
      <c r="E211" s="32"/>
      <c r="F211" s="28"/>
      <c r="G211" s="28"/>
      <c r="H211" s="43"/>
      <c r="I211" s="32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</row>
    <row r="212" spans="3:26" s="7" customFormat="1">
      <c r="C212" s="28"/>
      <c r="D212" s="28"/>
      <c r="E212" s="32"/>
      <c r="F212" s="28"/>
      <c r="G212" s="28"/>
      <c r="H212" s="43"/>
      <c r="I212" s="32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</row>
    <row r="213" spans="3:26" s="7" customFormat="1">
      <c r="C213" s="28"/>
      <c r="D213" s="28"/>
      <c r="E213" s="32"/>
      <c r="F213" s="28"/>
      <c r="G213" s="28"/>
      <c r="H213" s="43"/>
      <c r="I213" s="32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</row>
    <row r="214" spans="3:26" s="7" customFormat="1">
      <c r="C214" s="28"/>
      <c r="D214" s="28"/>
      <c r="E214" s="32"/>
      <c r="F214" s="28"/>
      <c r="G214" s="28"/>
      <c r="H214" s="43"/>
      <c r="I214" s="32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</row>
    <row r="215" spans="3:26" s="7" customFormat="1">
      <c r="C215" s="28"/>
      <c r="D215" s="28"/>
      <c r="E215" s="32"/>
      <c r="F215" s="28"/>
      <c r="G215" s="28"/>
      <c r="H215" s="43"/>
      <c r="I215" s="32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</row>
    <row r="216" spans="3:26" s="7" customFormat="1">
      <c r="C216" s="28"/>
      <c r="D216" s="28"/>
      <c r="E216" s="32"/>
      <c r="F216" s="28"/>
      <c r="G216" s="28"/>
      <c r="H216" s="43"/>
      <c r="I216" s="32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</row>
    <row r="217" spans="3:26" s="7" customFormat="1">
      <c r="C217" s="28"/>
      <c r="D217" s="28"/>
      <c r="E217" s="32"/>
      <c r="F217" s="28"/>
      <c r="G217" s="28"/>
      <c r="H217" s="43"/>
      <c r="I217" s="32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</row>
    <row r="218" spans="3:26" s="7" customFormat="1">
      <c r="C218" s="28"/>
      <c r="D218" s="28"/>
      <c r="E218" s="32"/>
      <c r="F218" s="28"/>
      <c r="G218" s="28"/>
      <c r="H218" s="43"/>
      <c r="I218" s="32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</row>
    <row r="219" spans="3:26" s="7" customFormat="1">
      <c r="C219" s="28"/>
      <c r="D219" s="28"/>
      <c r="E219" s="32"/>
      <c r="F219" s="28"/>
      <c r="G219" s="28"/>
      <c r="H219" s="43"/>
      <c r="I219" s="32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</row>
    <row r="220" spans="3:26" s="7" customFormat="1">
      <c r="C220" s="28"/>
      <c r="D220" s="28"/>
      <c r="E220" s="32"/>
      <c r="F220" s="28"/>
      <c r="G220" s="28"/>
      <c r="H220" s="43"/>
      <c r="I220" s="32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</row>
    <row r="221" spans="3:26" s="7" customFormat="1">
      <c r="C221" s="28"/>
      <c r="D221" s="28"/>
      <c r="E221" s="32"/>
      <c r="F221" s="28"/>
      <c r="G221" s="28"/>
      <c r="H221" s="43"/>
      <c r="I221" s="32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</row>
    <row r="222" spans="3:26" s="7" customFormat="1">
      <c r="C222" s="28"/>
      <c r="D222" s="28"/>
      <c r="E222" s="32"/>
      <c r="F222" s="28"/>
      <c r="G222" s="28"/>
      <c r="H222" s="43"/>
      <c r="I222" s="32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</row>
    <row r="223" spans="3:26" s="7" customFormat="1">
      <c r="C223" s="28"/>
      <c r="D223" s="28"/>
      <c r="E223" s="32"/>
      <c r="F223" s="28"/>
      <c r="G223" s="28"/>
      <c r="H223" s="43"/>
      <c r="I223" s="32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</row>
    <row r="224" spans="3:26" s="7" customFormat="1">
      <c r="C224" s="28"/>
      <c r="D224" s="28"/>
      <c r="E224" s="32"/>
      <c r="F224" s="28"/>
      <c r="G224" s="28"/>
      <c r="H224" s="43"/>
      <c r="I224" s="32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</row>
    <row r="225" spans="3:26" s="7" customFormat="1">
      <c r="C225" s="28"/>
      <c r="D225" s="28"/>
      <c r="E225" s="32"/>
      <c r="F225" s="28"/>
      <c r="G225" s="28"/>
      <c r="H225" s="43"/>
      <c r="I225" s="32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</row>
    <row r="226" spans="3:26" s="7" customFormat="1">
      <c r="C226" s="28"/>
      <c r="D226" s="28"/>
      <c r="E226" s="32"/>
      <c r="F226" s="28"/>
      <c r="G226" s="28"/>
      <c r="H226" s="43"/>
      <c r="I226" s="32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</row>
    <row r="227" spans="3:26" s="7" customFormat="1">
      <c r="C227" s="28"/>
      <c r="D227" s="28"/>
      <c r="E227" s="32"/>
      <c r="F227" s="28"/>
      <c r="G227" s="28"/>
      <c r="H227" s="43"/>
      <c r="I227" s="32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</row>
    <row r="228" spans="3:26" s="7" customFormat="1">
      <c r="C228" s="28"/>
      <c r="D228" s="28"/>
      <c r="E228" s="32"/>
      <c r="F228" s="28"/>
      <c r="G228" s="28"/>
      <c r="H228" s="43"/>
      <c r="I228" s="32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</row>
    <row r="229" spans="3:26" s="7" customFormat="1">
      <c r="C229" s="28"/>
      <c r="D229" s="28"/>
      <c r="E229" s="32"/>
      <c r="F229" s="28"/>
      <c r="G229" s="28"/>
      <c r="H229" s="43"/>
      <c r="I229" s="32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</row>
    <row r="230" spans="3:26" s="7" customFormat="1">
      <c r="C230" s="28"/>
      <c r="D230" s="28"/>
      <c r="E230" s="32"/>
      <c r="F230" s="28"/>
      <c r="G230" s="28"/>
      <c r="H230" s="43"/>
      <c r="I230" s="32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</row>
    <row r="231" spans="3:26" s="7" customFormat="1">
      <c r="C231" s="28"/>
      <c r="D231" s="28"/>
      <c r="E231" s="32"/>
      <c r="F231" s="28"/>
      <c r="G231" s="28"/>
      <c r="H231" s="43"/>
      <c r="I231" s="32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</row>
    <row r="232" spans="3:26" s="7" customFormat="1">
      <c r="C232" s="28"/>
      <c r="D232" s="28"/>
      <c r="E232" s="32"/>
      <c r="F232" s="28"/>
      <c r="G232" s="28"/>
      <c r="H232" s="43"/>
      <c r="I232" s="32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</row>
    <row r="233" spans="3:26" s="7" customFormat="1">
      <c r="C233" s="28"/>
      <c r="D233" s="28"/>
      <c r="E233" s="32"/>
      <c r="F233" s="28"/>
      <c r="G233" s="28"/>
      <c r="H233" s="43"/>
      <c r="I233" s="32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</row>
    <row r="234" spans="3:26" s="7" customFormat="1">
      <c r="C234" s="28"/>
      <c r="D234" s="28"/>
      <c r="E234" s="32"/>
      <c r="F234" s="28"/>
      <c r="G234" s="28"/>
      <c r="H234" s="43"/>
      <c r="I234" s="32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</row>
    <row r="235" spans="3:26" s="7" customFormat="1">
      <c r="C235" s="28"/>
      <c r="D235" s="28"/>
      <c r="E235" s="32"/>
      <c r="F235" s="28"/>
      <c r="G235" s="28"/>
      <c r="H235" s="43"/>
      <c r="I235" s="32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</row>
    <row r="236" spans="3:26" s="7" customFormat="1">
      <c r="C236" s="28"/>
      <c r="D236" s="28"/>
      <c r="E236" s="32"/>
      <c r="F236" s="28"/>
      <c r="G236" s="28"/>
      <c r="H236" s="43"/>
      <c r="I236" s="32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</row>
    <row r="237" spans="3:26" s="7" customFormat="1">
      <c r="C237" s="28"/>
      <c r="D237" s="28"/>
      <c r="E237" s="32"/>
      <c r="F237" s="28"/>
      <c r="G237" s="28"/>
      <c r="H237" s="43"/>
      <c r="I237" s="32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</row>
    <row r="238" spans="3:26" s="7" customFormat="1">
      <c r="C238" s="28"/>
      <c r="D238" s="28"/>
      <c r="E238" s="32"/>
      <c r="F238" s="28"/>
      <c r="G238" s="28"/>
      <c r="H238" s="43"/>
      <c r="I238" s="32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</row>
    <row r="239" spans="3:26" s="7" customFormat="1">
      <c r="C239" s="28"/>
      <c r="D239" s="28"/>
      <c r="E239" s="32"/>
      <c r="F239" s="28"/>
      <c r="G239" s="28"/>
      <c r="H239" s="43"/>
      <c r="I239" s="32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</row>
    <row r="240" spans="3:26" s="7" customFormat="1">
      <c r="C240" s="28"/>
      <c r="D240" s="28"/>
      <c r="E240" s="32"/>
      <c r="F240" s="28"/>
      <c r="G240" s="28"/>
      <c r="H240" s="43"/>
      <c r="I240" s="32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</row>
    <row r="241" spans="3:26" s="7" customFormat="1">
      <c r="C241" s="28"/>
      <c r="D241" s="28"/>
      <c r="E241" s="32"/>
      <c r="F241" s="28"/>
      <c r="G241" s="28"/>
      <c r="H241" s="43"/>
      <c r="I241" s="32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</row>
    <row r="242" spans="3:26" s="7" customFormat="1">
      <c r="C242" s="28"/>
      <c r="D242" s="28"/>
      <c r="E242" s="32"/>
      <c r="F242" s="28"/>
      <c r="G242" s="28"/>
      <c r="H242" s="43"/>
      <c r="I242" s="32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</row>
    <row r="243" spans="3:26" s="7" customFormat="1">
      <c r="C243" s="28"/>
      <c r="D243" s="28"/>
      <c r="E243" s="32"/>
      <c r="F243" s="28"/>
      <c r="G243" s="28"/>
      <c r="H243" s="43"/>
      <c r="I243" s="32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</row>
    <row r="244" spans="3:26" s="7" customFormat="1">
      <c r="C244" s="28"/>
      <c r="D244" s="28"/>
      <c r="E244" s="32"/>
      <c r="F244" s="28"/>
      <c r="G244" s="28"/>
      <c r="H244" s="43"/>
      <c r="I244" s="32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</row>
    <row r="245" spans="3:26" s="7" customFormat="1">
      <c r="C245" s="28"/>
      <c r="D245" s="28"/>
      <c r="E245" s="32"/>
      <c r="F245" s="28"/>
      <c r="G245" s="28"/>
      <c r="H245" s="43"/>
      <c r="I245" s="32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</row>
    <row r="246" spans="3:26" s="7" customFormat="1">
      <c r="C246" s="28"/>
      <c r="D246" s="28"/>
      <c r="E246" s="32"/>
      <c r="F246" s="28"/>
      <c r="G246" s="28"/>
      <c r="H246" s="43"/>
      <c r="I246" s="32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</row>
    <row r="247" spans="3:26" s="7" customFormat="1">
      <c r="C247" s="28"/>
      <c r="D247" s="28"/>
      <c r="E247" s="32"/>
      <c r="F247" s="28"/>
      <c r="G247" s="28"/>
      <c r="H247" s="43"/>
      <c r="I247" s="32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</row>
    <row r="248" spans="3:26" s="7" customFormat="1">
      <c r="C248" s="28"/>
      <c r="D248" s="28"/>
      <c r="E248" s="32"/>
      <c r="F248" s="28"/>
      <c r="G248" s="28"/>
      <c r="H248" s="43"/>
      <c r="I248" s="32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</row>
    <row r="249" spans="3:26" s="7" customFormat="1">
      <c r="C249" s="28"/>
      <c r="D249" s="28"/>
      <c r="E249" s="32"/>
      <c r="F249" s="28"/>
      <c r="G249" s="28"/>
      <c r="H249" s="43"/>
      <c r="I249" s="32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</row>
    <row r="250" spans="3:26" s="7" customFormat="1">
      <c r="C250" s="28"/>
      <c r="D250" s="28"/>
      <c r="E250" s="32"/>
      <c r="F250" s="28"/>
      <c r="G250" s="28"/>
      <c r="H250" s="43"/>
      <c r="I250" s="32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</row>
    <row r="251" spans="3:26" s="7" customFormat="1">
      <c r="C251" s="28"/>
      <c r="D251" s="28"/>
      <c r="E251" s="32"/>
      <c r="F251" s="28"/>
      <c r="G251" s="28"/>
      <c r="H251" s="43"/>
      <c r="I251" s="32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</row>
    <row r="252" spans="3:26" s="7" customFormat="1">
      <c r="C252" s="28"/>
      <c r="D252" s="28"/>
      <c r="E252" s="32"/>
      <c r="F252" s="28"/>
      <c r="G252" s="28"/>
      <c r="H252" s="43"/>
      <c r="I252" s="32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</row>
    <row r="253" spans="3:26" s="7" customFormat="1">
      <c r="C253" s="28"/>
      <c r="D253" s="28"/>
      <c r="E253" s="32"/>
      <c r="F253" s="28"/>
      <c r="G253" s="28"/>
      <c r="H253" s="43"/>
      <c r="I253" s="32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</row>
    <row r="254" spans="3:26" s="7" customFormat="1">
      <c r="C254" s="28"/>
      <c r="D254" s="28"/>
      <c r="E254" s="32"/>
      <c r="F254" s="28"/>
      <c r="G254" s="28"/>
      <c r="H254" s="43"/>
      <c r="I254" s="32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</row>
    <row r="255" spans="3:26" s="7" customFormat="1">
      <c r="C255" s="28"/>
      <c r="D255" s="28"/>
      <c r="E255" s="32"/>
      <c r="F255" s="28"/>
      <c r="G255" s="28"/>
      <c r="H255" s="43"/>
      <c r="I255" s="32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</row>
    <row r="256" spans="3:26" s="7" customFormat="1">
      <c r="C256" s="28"/>
      <c r="D256" s="28"/>
      <c r="E256" s="32"/>
      <c r="F256" s="28"/>
      <c r="G256" s="28"/>
      <c r="H256" s="43"/>
      <c r="I256" s="32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</row>
    <row r="257" spans="3:26" s="7" customFormat="1">
      <c r="C257" s="28"/>
      <c r="D257" s="28"/>
      <c r="E257" s="32"/>
      <c r="F257" s="28"/>
      <c r="G257" s="28"/>
      <c r="H257" s="43"/>
      <c r="I257" s="32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</row>
    <row r="258" spans="3:26" s="7" customFormat="1">
      <c r="C258" s="28"/>
      <c r="D258" s="28"/>
      <c r="E258" s="32"/>
      <c r="F258" s="28"/>
      <c r="G258" s="28"/>
      <c r="H258" s="43"/>
      <c r="I258" s="32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</row>
    <row r="259" spans="3:26" s="7" customFormat="1">
      <c r="C259" s="28"/>
      <c r="D259" s="28"/>
      <c r="E259" s="32"/>
      <c r="F259" s="28"/>
      <c r="G259" s="28"/>
      <c r="H259" s="43"/>
      <c r="I259" s="32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</row>
    <row r="260" spans="3:26" s="7" customFormat="1">
      <c r="C260" s="28"/>
      <c r="D260" s="28"/>
      <c r="E260" s="32"/>
      <c r="F260" s="28"/>
      <c r="G260" s="28"/>
      <c r="H260" s="43"/>
      <c r="I260" s="32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</row>
    <row r="261" spans="3:26" s="7" customFormat="1">
      <c r="C261" s="28"/>
      <c r="D261" s="28"/>
      <c r="E261" s="32"/>
      <c r="F261" s="28"/>
      <c r="G261" s="28"/>
      <c r="H261" s="43"/>
      <c r="I261" s="32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</row>
    <row r="262" spans="3:26" s="7" customFormat="1">
      <c r="C262" s="28"/>
      <c r="D262" s="28"/>
      <c r="E262" s="32"/>
      <c r="F262" s="28"/>
      <c r="G262" s="28"/>
      <c r="H262" s="43"/>
      <c r="I262" s="32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</row>
    <row r="263" spans="3:26" s="7" customFormat="1">
      <c r="C263" s="28"/>
      <c r="D263" s="28"/>
      <c r="E263" s="32"/>
      <c r="F263" s="28"/>
      <c r="G263" s="28"/>
      <c r="H263" s="43"/>
      <c r="I263" s="32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</row>
    <row r="264" spans="3:26" s="7" customFormat="1">
      <c r="C264" s="28"/>
      <c r="D264" s="28"/>
      <c r="E264" s="32"/>
      <c r="F264" s="28"/>
      <c r="G264" s="28"/>
      <c r="H264" s="43"/>
      <c r="I264" s="32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</row>
    <row r="265" spans="3:26" s="7" customFormat="1">
      <c r="C265" s="28"/>
      <c r="D265" s="28"/>
      <c r="E265" s="32"/>
      <c r="F265" s="28"/>
      <c r="G265" s="28"/>
      <c r="H265" s="43"/>
      <c r="I265" s="32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</row>
    <row r="266" spans="3:26" s="7" customFormat="1">
      <c r="C266" s="28"/>
      <c r="D266" s="28"/>
      <c r="E266" s="32"/>
      <c r="F266" s="28"/>
      <c r="G266" s="28"/>
      <c r="H266" s="43"/>
      <c r="I266" s="32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</row>
    <row r="267" spans="3:26" s="7" customFormat="1">
      <c r="C267" s="28"/>
      <c r="D267" s="28"/>
      <c r="E267" s="32"/>
      <c r="F267" s="28"/>
      <c r="G267" s="28"/>
      <c r="H267" s="43"/>
      <c r="I267" s="32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</row>
    <row r="268" spans="3:26" s="7" customFormat="1">
      <c r="C268" s="28"/>
      <c r="D268" s="28"/>
      <c r="E268" s="32"/>
      <c r="F268" s="28"/>
      <c r="G268" s="28"/>
      <c r="H268" s="43"/>
      <c r="I268" s="32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</row>
    <row r="269" spans="3:26" s="7" customFormat="1">
      <c r="C269" s="28"/>
      <c r="D269" s="28"/>
      <c r="E269" s="32"/>
      <c r="F269" s="28"/>
      <c r="G269" s="28"/>
      <c r="H269" s="43"/>
      <c r="I269" s="32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</row>
    <row r="270" spans="3:26" s="7" customFormat="1">
      <c r="C270" s="28"/>
      <c r="D270" s="28"/>
      <c r="E270" s="32"/>
      <c r="F270" s="28"/>
      <c r="G270" s="28"/>
      <c r="H270" s="43"/>
      <c r="I270" s="32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</row>
    <row r="271" spans="3:26" s="7" customFormat="1">
      <c r="C271" s="28"/>
      <c r="D271" s="28"/>
      <c r="E271" s="32"/>
      <c r="F271" s="28"/>
      <c r="G271" s="28"/>
      <c r="H271" s="43"/>
      <c r="I271" s="32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</row>
    <row r="272" spans="3:26" s="7" customFormat="1">
      <c r="C272" s="28"/>
      <c r="D272" s="28"/>
      <c r="E272" s="32"/>
      <c r="F272" s="28"/>
      <c r="G272" s="28"/>
      <c r="H272" s="43"/>
      <c r="I272" s="32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</row>
    <row r="273" spans="3:26" s="7" customFormat="1">
      <c r="C273" s="28"/>
      <c r="D273" s="28"/>
      <c r="E273" s="32"/>
      <c r="F273" s="28"/>
      <c r="G273" s="28"/>
      <c r="H273" s="43"/>
      <c r="I273" s="32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</row>
    <row r="274" spans="3:26" s="7" customFormat="1">
      <c r="C274" s="28"/>
      <c r="D274" s="28"/>
      <c r="E274" s="32"/>
      <c r="F274" s="28"/>
      <c r="G274" s="28"/>
      <c r="H274" s="43"/>
      <c r="I274" s="32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</row>
    <row r="275" spans="3:26" s="7" customFormat="1">
      <c r="C275" s="28"/>
      <c r="D275" s="28"/>
      <c r="E275" s="32"/>
      <c r="F275" s="28"/>
      <c r="G275" s="28"/>
      <c r="H275" s="43"/>
      <c r="I275" s="32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</row>
    <row r="276" spans="3:26" s="7" customFormat="1">
      <c r="C276" s="28"/>
      <c r="D276" s="28"/>
      <c r="E276" s="32"/>
      <c r="F276" s="28"/>
      <c r="G276" s="28"/>
      <c r="H276" s="43"/>
      <c r="I276" s="32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</row>
    <row r="277" spans="3:26" s="7" customFormat="1">
      <c r="C277" s="28"/>
      <c r="D277" s="28"/>
      <c r="E277" s="32"/>
      <c r="F277" s="28"/>
      <c r="G277" s="28"/>
      <c r="H277" s="43"/>
      <c r="I277" s="32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</row>
    <row r="278" spans="3:26" s="7" customFormat="1">
      <c r="C278" s="28"/>
      <c r="D278" s="28"/>
      <c r="E278" s="32"/>
      <c r="F278" s="28"/>
      <c r="G278" s="28"/>
      <c r="H278" s="43"/>
      <c r="I278" s="32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</row>
    <row r="279" spans="3:26" s="7" customFormat="1">
      <c r="C279" s="28"/>
      <c r="D279" s="28"/>
      <c r="E279" s="32"/>
      <c r="F279" s="28"/>
      <c r="G279" s="28"/>
      <c r="H279" s="43"/>
      <c r="I279" s="32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</row>
    <row r="280" spans="3:26" s="7" customFormat="1">
      <c r="C280" s="28"/>
      <c r="D280" s="28"/>
      <c r="E280" s="32"/>
      <c r="F280" s="28"/>
      <c r="G280" s="28"/>
      <c r="H280" s="43"/>
      <c r="I280" s="32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</row>
    <row r="281" spans="3:26" s="7" customFormat="1">
      <c r="C281" s="28"/>
      <c r="D281" s="28"/>
      <c r="E281" s="32"/>
      <c r="F281" s="28"/>
      <c r="G281" s="28"/>
      <c r="H281" s="43"/>
      <c r="I281" s="32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</row>
    <row r="282" spans="3:26" s="7" customFormat="1">
      <c r="C282" s="28"/>
      <c r="D282" s="28"/>
      <c r="E282" s="32"/>
      <c r="F282" s="28"/>
      <c r="G282" s="28"/>
      <c r="H282" s="43"/>
      <c r="I282" s="32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</row>
    <row r="283" spans="3:26" s="7" customFormat="1">
      <c r="C283" s="28"/>
      <c r="D283" s="28"/>
      <c r="E283" s="32"/>
      <c r="F283" s="28"/>
      <c r="G283" s="28"/>
      <c r="H283" s="43"/>
      <c r="I283" s="32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</row>
    <row r="284" spans="3:26" s="7" customFormat="1">
      <c r="C284" s="28"/>
      <c r="D284" s="28"/>
      <c r="E284" s="32"/>
      <c r="F284" s="28"/>
      <c r="G284" s="28"/>
      <c r="H284" s="43"/>
      <c r="I284" s="32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</row>
    <row r="285" spans="3:26" s="7" customFormat="1">
      <c r="C285" s="28"/>
      <c r="D285" s="28"/>
      <c r="E285" s="32"/>
      <c r="F285" s="28"/>
      <c r="G285" s="28"/>
      <c r="H285" s="43"/>
      <c r="I285" s="32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</row>
    <row r="286" spans="3:26" s="7" customFormat="1">
      <c r="C286" s="28"/>
      <c r="D286" s="28"/>
      <c r="E286" s="32"/>
      <c r="F286" s="28"/>
      <c r="G286" s="28"/>
      <c r="H286" s="43"/>
      <c r="I286" s="32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</row>
    <row r="287" spans="3:26" s="7" customFormat="1">
      <c r="C287" s="28"/>
      <c r="D287" s="28"/>
      <c r="E287" s="32"/>
      <c r="F287" s="28"/>
      <c r="G287" s="28"/>
      <c r="H287" s="43"/>
      <c r="I287" s="32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</row>
    <row r="288" spans="3:26" s="7" customFormat="1">
      <c r="C288" s="28"/>
      <c r="D288" s="28"/>
      <c r="E288" s="32"/>
      <c r="F288" s="28"/>
      <c r="G288" s="28"/>
      <c r="H288" s="43"/>
      <c r="I288" s="32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</row>
    <row r="289" spans="3:26" s="7" customFormat="1">
      <c r="C289" s="28"/>
      <c r="D289" s="28"/>
      <c r="E289" s="32"/>
      <c r="F289" s="28"/>
      <c r="G289" s="28"/>
      <c r="H289" s="43"/>
      <c r="I289" s="32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</row>
    <row r="290" spans="3:26" s="7" customFormat="1">
      <c r="C290" s="28"/>
      <c r="D290" s="28"/>
      <c r="E290" s="32"/>
      <c r="F290" s="28"/>
      <c r="G290" s="28"/>
      <c r="H290" s="43"/>
      <c r="I290" s="32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</row>
    <row r="291" spans="3:26" s="7" customFormat="1">
      <c r="C291" s="28"/>
      <c r="D291" s="28"/>
      <c r="E291" s="32"/>
      <c r="F291" s="28"/>
      <c r="G291" s="28"/>
      <c r="H291" s="43"/>
      <c r="I291" s="32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</row>
    <row r="292" spans="3:26" s="7" customFormat="1">
      <c r="C292" s="28"/>
      <c r="D292" s="28"/>
      <c r="E292" s="32"/>
      <c r="F292" s="28"/>
      <c r="G292" s="28"/>
      <c r="H292" s="43"/>
      <c r="I292" s="32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</row>
    <row r="293" spans="3:26" s="7" customFormat="1">
      <c r="C293" s="28"/>
      <c r="D293" s="28"/>
      <c r="E293" s="32"/>
      <c r="F293" s="28"/>
      <c r="G293" s="28"/>
      <c r="H293" s="43"/>
      <c r="I293" s="32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</row>
    <row r="294" spans="3:26" s="7" customFormat="1">
      <c r="C294" s="28"/>
      <c r="D294" s="28"/>
      <c r="E294" s="32"/>
      <c r="F294" s="28"/>
      <c r="G294" s="28"/>
      <c r="H294" s="43"/>
      <c r="I294" s="32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</row>
    <row r="295" spans="3:26" s="7" customFormat="1">
      <c r="C295" s="28"/>
      <c r="D295" s="28"/>
      <c r="E295" s="32"/>
      <c r="F295" s="28"/>
      <c r="G295" s="28"/>
      <c r="H295" s="43"/>
      <c r="I295" s="32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</row>
    <row r="296" spans="3:26" s="7" customFormat="1">
      <c r="C296" s="28"/>
      <c r="D296" s="28"/>
      <c r="E296" s="32"/>
      <c r="F296" s="28"/>
      <c r="G296" s="28"/>
      <c r="H296" s="43"/>
      <c r="I296" s="32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</row>
    <row r="297" spans="3:26" s="7" customFormat="1">
      <c r="C297" s="28"/>
      <c r="D297" s="28"/>
      <c r="E297" s="32"/>
      <c r="F297" s="28"/>
      <c r="G297" s="28"/>
      <c r="H297" s="43"/>
      <c r="I297" s="32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</row>
    <row r="298" spans="3:26" s="7" customFormat="1">
      <c r="C298" s="28"/>
      <c r="D298" s="28"/>
      <c r="E298" s="32"/>
      <c r="F298" s="28"/>
      <c r="G298" s="28"/>
      <c r="H298" s="43"/>
      <c r="I298" s="32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</row>
    <row r="299" spans="3:26" s="7" customFormat="1">
      <c r="C299" s="28"/>
      <c r="D299" s="28"/>
      <c r="E299" s="32"/>
      <c r="F299" s="28"/>
      <c r="G299" s="28"/>
      <c r="H299" s="43"/>
      <c r="I299" s="32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</row>
    <row r="300" spans="3:26" s="7" customFormat="1">
      <c r="C300" s="28"/>
      <c r="D300" s="28"/>
      <c r="E300" s="32"/>
      <c r="F300" s="28"/>
      <c r="G300" s="28"/>
      <c r="H300" s="43"/>
      <c r="I300" s="32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</row>
    <row r="301" spans="3:26" s="7" customFormat="1">
      <c r="C301" s="28"/>
      <c r="D301" s="28"/>
      <c r="E301" s="32"/>
      <c r="F301" s="28"/>
      <c r="G301" s="28"/>
      <c r="H301" s="43"/>
      <c r="I301" s="32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</row>
    <row r="302" spans="3:26" s="7" customFormat="1">
      <c r="C302" s="28"/>
      <c r="D302" s="28"/>
      <c r="E302" s="32"/>
      <c r="F302" s="28"/>
      <c r="G302" s="28"/>
      <c r="H302" s="43"/>
      <c r="I302" s="32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</row>
    <row r="303" spans="3:26" s="7" customFormat="1">
      <c r="C303" s="28"/>
      <c r="D303" s="28"/>
      <c r="E303" s="32"/>
      <c r="F303" s="28"/>
      <c r="G303" s="28"/>
      <c r="H303" s="43"/>
      <c r="I303" s="32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</row>
    <row r="304" spans="3:26" s="7" customFormat="1">
      <c r="C304" s="28"/>
      <c r="D304" s="28"/>
      <c r="E304" s="32"/>
      <c r="F304" s="28"/>
      <c r="G304" s="28"/>
      <c r="H304" s="43"/>
      <c r="I304" s="32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</row>
    <row r="305" spans="3:26" s="7" customFormat="1">
      <c r="C305" s="28"/>
      <c r="D305" s="28"/>
      <c r="E305" s="32"/>
      <c r="F305" s="28"/>
      <c r="G305" s="28"/>
      <c r="H305" s="43"/>
      <c r="I305" s="32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</row>
    <row r="306" spans="3:26" s="7" customFormat="1">
      <c r="C306" s="28"/>
      <c r="D306" s="28"/>
      <c r="E306" s="32"/>
      <c r="F306" s="28"/>
      <c r="G306" s="28"/>
      <c r="H306" s="43"/>
      <c r="I306" s="32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</row>
  </sheetData>
  <mergeCells count="28">
    <mergeCell ref="A1:D1"/>
    <mergeCell ref="E4:G4"/>
    <mergeCell ref="J4:K4"/>
    <mergeCell ref="L4:O4"/>
    <mergeCell ref="P4:V4"/>
    <mergeCell ref="W4:Z4"/>
    <mergeCell ref="Q5:T5"/>
    <mergeCell ref="C4:C6"/>
    <mergeCell ref="D4:D6"/>
    <mergeCell ref="H4:H6"/>
    <mergeCell ref="I4:I6"/>
    <mergeCell ref="E5:E6"/>
    <mergeCell ref="F5:F6"/>
    <mergeCell ref="G5:G6"/>
    <mergeCell ref="J5:J6"/>
    <mergeCell ref="K5:K6"/>
    <mergeCell ref="L5:L6"/>
    <mergeCell ref="M5:M6"/>
    <mergeCell ref="N5:N6"/>
    <mergeCell ref="O5:O6"/>
    <mergeCell ref="P5:P6"/>
    <mergeCell ref="U5:U6"/>
    <mergeCell ref="V5:V6"/>
    <mergeCell ref="W5:W6"/>
    <mergeCell ref="X5:X6"/>
    <mergeCell ref="Y5:Y6"/>
    <mergeCell ref="Z5:Z6"/>
    <mergeCell ref="A7:B9"/>
  </mergeCells>
  <phoneticPr fontId="1"/>
  <dataValidations count="2">
    <dataValidation type="list" allowBlank="1" showDropDown="0" showInputMessage="1" showErrorMessage="1" sqref="WVA7:WVA14 IJ7:IK14 SF7:SG14 ACB7:ACC14 ALX7:ALY14 AVT7:AVU14 BFP7:BFQ14 BPL7:BPM14 BZH7:BZI14 CJD7:CJE14 CSZ7:CTA14 DCV7:DCW14 DMR7:DMS14 DWN7:DWO14 EGJ7:EGK14 EQF7:EQG14 FAB7:FAC14 FJX7:FJY14 FTT7:FTU14 GDP7:GDQ14 GNL7:GNM14 GXH7:GXI14 HHD7:HHE14 HQZ7:HRA14 IAV7:IAW14 IKR7:IKS14 IUN7:IUO14 JEJ7:JEK14 JOF7:JOG14 JYB7:JYC14 KHX7:KHY14 KRT7:KRU14 LBP7:LBQ14 LLL7:LLM14 LVH7:LVI14 MFD7:MFE14 MOZ7:MPA14 MYV7:MYW14 NIR7:NIS14 NSN7:NSO14 OCJ7:OCK14 OMF7:OMG14 OWB7:OWC14 PFX7:PFY14 PPT7:PPU14 PZP7:PZQ14 QJL7:QJM14 QTH7:QTI14 RDD7:RDE14 RMZ7:RNA14 RWV7:RWW14 SGR7:SGS14 SQN7:SQO14 TAJ7:TAK14 TKF7:TKG14 TUB7:TUC14 UDX7:UDY14 UNT7:UNU14 UXP7:UXQ14 VHL7:VHM14 VRH7:VRI14 WBD7:WBE14 WKZ7:WLA14 WUV7:WUW14 IO7:IO14 SK7:SK14 ACG7:ACG14 AMC7:AMC14 AVY7:AVY14 BFU7:BFU14 BPQ7:BPQ14 BZM7:BZM14 CJI7:CJI14 CTE7:CTE14 DDA7:DDA14 DMW7:DMW14 DWS7:DWS14 EGO7:EGO14 EQK7:EQK14 FAG7:FAG14 FKC7:FKC14 FTY7:FTY14 GDU7:GDU14 GNQ7:GNQ14 GXM7:GXM14 HHI7:HHI14 HRE7:HRE14 IBA7:IBA14 IKW7:IKW14 IUS7:IUS14 JEO7:JEO14 JOK7:JOK14 JYG7:JYG14 KIC7:KIC14 KRY7:KRY14 LBU7:LBU14 LLQ7:LLQ14 LVM7:LVM14 MFI7:MFI14 MPE7:MPE14 MZA7:MZA14 NIW7:NIW14 NSS7:NSS14 OCO7:OCO14 OMK7:OMK14 OWG7:OWG14 PGC7:PGC14 PPY7:PPY14 PZU7:PZU14 QJQ7:QJQ14 QTM7:QTM14 RDI7:RDI14 RNE7:RNE14 RXA7:RXA14 SGW7:SGW14 SQS7:SQS14 TAO7:TAO14 TKK7:TKK14 TUG7:TUG14 UEC7:UEC14 UNY7:UNY14 UXU7:UXU14 VHQ7:VHQ14 VRM7:VRM14 WBI7:WBI14 WLE7:WLE14 IO65482:IO65486 SK65482:SK65486 ACG65482:ACG65486 AMC65482:AMC65486 AVY65482:AVY65486 BFU65482:BFU65486 BPQ65482:BPQ65486 BZM65482:BZM65486 CJI65482:CJI65486 CTE65482:CTE65486 DDA65482:DDA65486 DMW65482:DMW65486 DWS65482:DWS65486 EGO65482:EGO65486 EQK65482:EQK65486 FAG65482:FAG65486 FKC65482:FKC65486 FTY65482:FTY65486 GDU65482:GDU65486 GNQ65482:GNQ65486 GXM65482:GXM65486 HHI65482:HHI65486 HRE65482:HRE65486 IBA65482:IBA65486 IKW65482:IKW65486 IUS65482:IUS65486 JEO65482:JEO65486 JOK65482:JOK65486 JYG65482:JYG65486 KIC65482:KIC65486 KRY65482:KRY65486 LBU65482:LBU65486 LLQ65482:LLQ65486 LVM65482:LVM65486 MFI65482:MFI65486 MPE65482:MPE65486 MZA65482:MZA65486 NIW65482:NIW65486 NSS65482:NSS65486 OCO65482:OCO65486 OMK65482:OMK65486 OWG65482:OWG65486 PGC65482:PGC65486 PPY65482:PPY65486 PZU65482:PZU65486 QJQ65482:QJQ65486 QTM65482:QTM65486 RDI65482:RDI65486 RNE65482:RNE65486 RXA65482:RXA65486 SGW65482:SGW65486 SQS65482:SQS65486 TAO65482:TAO65486 TKK65482:TKK65486 TUG65482:TUG65486 UEC65482:UEC65486 UNY65482:UNY65486 UXU65482:UXU65486 VHQ65482:VHQ65486 VRM65482:VRM65486 WBI65482:WBI65486 WLE65482:WLE65486 WVA65482:WVA65486 IO131018:IO131022 SK131018:SK131022 ACG131018:ACG131022 AMC131018:AMC131022 AVY131018:AVY131022 BFU131018:BFU131022 BPQ131018:BPQ131022 BZM131018:BZM131022 CJI131018:CJI131022 CTE131018:CTE131022 DDA131018:DDA131022 DMW131018:DMW131022 DWS131018:DWS131022 EGO131018:EGO131022 EQK131018:EQK131022 FAG131018:FAG131022 FKC131018:FKC131022 FTY131018:FTY131022 GDU131018:GDU131022 GNQ131018:GNQ131022 GXM131018:GXM131022 HHI131018:HHI131022 HRE131018:HRE131022 IBA131018:IBA131022 IKW131018:IKW131022 IUS131018:IUS131022 JEO131018:JEO131022 JOK131018:JOK131022 JYG131018:JYG131022 KIC131018:KIC131022 KRY131018:KRY131022 LBU131018:LBU131022 LLQ131018:LLQ131022 LVM131018:LVM131022 MFI131018:MFI131022 MPE131018:MPE131022 MZA131018:MZA131022 NIW131018:NIW131022 NSS131018:NSS131022 OCO131018:OCO131022 OMK131018:OMK131022 OWG131018:OWG131022 PGC131018:PGC131022 PPY131018:PPY131022 PZU131018:PZU131022 QJQ131018:QJQ131022 QTM131018:QTM131022 RDI131018:RDI131022 RNE131018:RNE131022 RXA131018:RXA131022 SGW131018:SGW131022 SQS131018:SQS131022 TAO131018:TAO131022 TKK131018:TKK131022 TUG131018:TUG131022 UEC131018:UEC131022 UNY131018:UNY131022 UXU131018:UXU131022 VHQ131018:VHQ131022 VRM131018:VRM131022 WBI131018:WBI131022 WLE131018:WLE131022 WVA131018:WVA131022 IO196554:IO196558 SK196554:SK196558 ACG196554:ACG196558 AMC196554:AMC196558 AVY196554:AVY196558 BFU196554:BFU196558 BPQ196554:BPQ196558 BZM196554:BZM196558 CJI196554:CJI196558 CTE196554:CTE196558 DDA196554:DDA196558 DMW196554:DMW196558 DWS196554:DWS196558 EGO196554:EGO196558 EQK196554:EQK196558 FAG196554:FAG196558 FKC196554:FKC196558 FTY196554:FTY196558 GDU196554:GDU196558 GNQ196554:GNQ196558 GXM196554:GXM196558 HHI196554:HHI196558 HRE196554:HRE196558 IBA196554:IBA196558 IKW196554:IKW196558 IUS196554:IUS196558 JEO196554:JEO196558 JOK196554:JOK196558 JYG196554:JYG196558 KIC196554:KIC196558 KRY196554:KRY196558 LBU196554:LBU196558 LLQ196554:LLQ196558 LVM196554:LVM196558 MFI196554:MFI196558 MPE196554:MPE196558 MZA196554:MZA196558 NIW196554:NIW196558 NSS196554:NSS196558 OCO196554:OCO196558 OMK196554:OMK196558 OWG196554:OWG196558 PGC196554:PGC196558 PPY196554:PPY196558 PZU196554:PZU196558 QJQ196554:QJQ196558 QTM196554:QTM196558 RDI196554:RDI196558 RNE196554:RNE196558 RXA196554:RXA196558 SGW196554:SGW196558 SQS196554:SQS196558 TAO196554:TAO196558 TKK196554:TKK196558 TUG196554:TUG196558 UEC196554:UEC196558 UNY196554:UNY196558 UXU196554:UXU196558 VHQ196554:VHQ196558 VRM196554:VRM196558 WBI196554:WBI196558 WLE196554:WLE196558 WVA196554:WVA196558 IO262090:IO262094 SK262090:SK262094 ACG262090:ACG262094 AMC262090:AMC262094 AVY262090:AVY262094 BFU262090:BFU262094 BPQ262090:BPQ262094 BZM262090:BZM262094 CJI262090:CJI262094 CTE262090:CTE262094 DDA262090:DDA262094 DMW262090:DMW262094 DWS262090:DWS262094 EGO262090:EGO262094 EQK262090:EQK262094 FAG262090:FAG262094 FKC262090:FKC262094 FTY262090:FTY262094 GDU262090:GDU262094 GNQ262090:GNQ262094 GXM262090:GXM262094 HHI262090:HHI262094 HRE262090:HRE262094 IBA262090:IBA262094 IKW262090:IKW262094 IUS262090:IUS262094 JEO262090:JEO262094 JOK262090:JOK262094 JYG262090:JYG262094 KIC262090:KIC262094 KRY262090:KRY262094 LBU262090:LBU262094 LLQ262090:LLQ262094 LVM262090:LVM262094 MFI262090:MFI262094 MPE262090:MPE262094 MZA262090:MZA262094 NIW262090:NIW262094 NSS262090:NSS262094 OCO262090:OCO262094 OMK262090:OMK262094 OWG262090:OWG262094 PGC262090:PGC262094 PPY262090:PPY262094 PZU262090:PZU262094 QJQ262090:QJQ262094 QTM262090:QTM262094 RDI262090:RDI262094 RNE262090:RNE262094 RXA262090:RXA262094 SGW262090:SGW262094 SQS262090:SQS262094 TAO262090:TAO262094 TKK262090:TKK262094 TUG262090:TUG262094 UEC262090:UEC262094 UNY262090:UNY262094 UXU262090:UXU262094 VHQ262090:VHQ262094 VRM262090:VRM262094 WBI262090:WBI262094 WLE262090:WLE262094 WVA262090:WVA262094 IO327626:IO327630 SK327626:SK327630 ACG327626:ACG327630 AMC327626:AMC327630 AVY327626:AVY327630 BFU327626:BFU327630 BPQ327626:BPQ327630 BZM327626:BZM327630 CJI327626:CJI327630 CTE327626:CTE327630 DDA327626:DDA327630 DMW327626:DMW327630 DWS327626:DWS327630 EGO327626:EGO327630 EQK327626:EQK327630 FAG327626:FAG327630 FKC327626:FKC327630 FTY327626:FTY327630 GDU327626:GDU327630 GNQ327626:GNQ327630 GXM327626:GXM327630 HHI327626:HHI327630 HRE327626:HRE327630 IBA327626:IBA327630 IKW327626:IKW327630 IUS327626:IUS327630 JEO327626:JEO327630 JOK327626:JOK327630 JYG327626:JYG327630 KIC327626:KIC327630 KRY327626:KRY327630 LBU327626:LBU327630 LLQ327626:LLQ327630 LVM327626:LVM327630 MFI327626:MFI327630 MPE327626:MPE327630 MZA327626:MZA327630 NIW327626:NIW327630 NSS327626:NSS327630 OCO327626:OCO327630 OMK327626:OMK327630 OWG327626:OWG327630 PGC327626:PGC327630 PPY327626:PPY327630 PZU327626:PZU327630 QJQ327626:QJQ327630 QTM327626:QTM327630 RDI327626:RDI327630 RNE327626:RNE327630 RXA327626:RXA327630 SGW327626:SGW327630 SQS327626:SQS327630 TAO327626:TAO327630 TKK327626:TKK327630 TUG327626:TUG327630 UEC327626:UEC327630 UNY327626:UNY327630 UXU327626:UXU327630 VHQ327626:VHQ327630 VRM327626:VRM327630 WBI327626:WBI327630 WLE327626:WLE327630 WVA327626:WVA327630 IO393162:IO393166 SK393162:SK393166 ACG393162:ACG393166 AMC393162:AMC393166 AVY393162:AVY393166 BFU393162:BFU393166 BPQ393162:BPQ393166 BZM393162:BZM393166 CJI393162:CJI393166 CTE393162:CTE393166 DDA393162:DDA393166 DMW393162:DMW393166 DWS393162:DWS393166 EGO393162:EGO393166 EQK393162:EQK393166 FAG393162:FAG393166 FKC393162:FKC393166 FTY393162:FTY393166 GDU393162:GDU393166 GNQ393162:GNQ393166 GXM393162:GXM393166 HHI393162:HHI393166 HRE393162:HRE393166 IBA393162:IBA393166 IKW393162:IKW393166 IUS393162:IUS393166 JEO393162:JEO393166 JOK393162:JOK393166 JYG393162:JYG393166 KIC393162:KIC393166 KRY393162:KRY393166 LBU393162:LBU393166 LLQ393162:LLQ393166 LVM393162:LVM393166 MFI393162:MFI393166 MPE393162:MPE393166 MZA393162:MZA393166 NIW393162:NIW393166 NSS393162:NSS393166 OCO393162:OCO393166 OMK393162:OMK393166 OWG393162:OWG393166 PGC393162:PGC393166 PPY393162:PPY393166 PZU393162:PZU393166 QJQ393162:QJQ393166 QTM393162:QTM393166 RDI393162:RDI393166 RNE393162:RNE393166 RXA393162:RXA393166 SGW393162:SGW393166 SQS393162:SQS393166 TAO393162:TAO393166 TKK393162:TKK393166 TUG393162:TUG393166 UEC393162:UEC393166 UNY393162:UNY393166 UXU393162:UXU393166 VHQ393162:VHQ393166 VRM393162:VRM393166 WBI393162:WBI393166 WLE393162:WLE393166 WVA393162:WVA393166 IO458698:IO458702 SK458698:SK458702 ACG458698:ACG458702 AMC458698:AMC458702 AVY458698:AVY458702 BFU458698:BFU458702 BPQ458698:BPQ458702 BZM458698:BZM458702 CJI458698:CJI458702 CTE458698:CTE458702 DDA458698:DDA458702 DMW458698:DMW458702 DWS458698:DWS458702 EGO458698:EGO458702 EQK458698:EQK458702 FAG458698:FAG458702 FKC458698:FKC458702 FTY458698:FTY458702 GDU458698:GDU458702 GNQ458698:GNQ458702 GXM458698:GXM458702 HHI458698:HHI458702 HRE458698:HRE458702 IBA458698:IBA458702 IKW458698:IKW458702 IUS458698:IUS458702 JEO458698:JEO458702 JOK458698:JOK458702 JYG458698:JYG458702 KIC458698:KIC458702 KRY458698:KRY458702 LBU458698:LBU458702 LLQ458698:LLQ458702 LVM458698:LVM458702 MFI458698:MFI458702 MPE458698:MPE458702 MZA458698:MZA458702 NIW458698:NIW458702 NSS458698:NSS458702 OCO458698:OCO458702 OMK458698:OMK458702 OWG458698:OWG458702 PGC458698:PGC458702 PPY458698:PPY458702 PZU458698:PZU458702 QJQ458698:QJQ458702 QTM458698:QTM458702 RDI458698:RDI458702 RNE458698:RNE458702 RXA458698:RXA458702 SGW458698:SGW458702 SQS458698:SQS458702 TAO458698:TAO458702 TKK458698:TKK458702 TUG458698:TUG458702 UEC458698:UEC458702 UNY458698:UNY458702 UXU458698:UXU458702 VHQ458698:VHQ458702 VRM458698:VRM458702 WBI458698:WBI458702 WLE458698:WLE458702 WVA458698:WVA458702 IO524234:IO524238 SK524234:SK524238 ACG524234:ACG524238 AMC524234:AMC524238 AVY524234:AVY524238 BFU524234:BFU524238 BPQ524234:BPQ524238 BZM524234:BZM524238 CJI524234:CJI524238 CTE524234:CTE524238 DDA524234:DDA524238 DMW524234:DMW524238 DWS524234:DWS524238 EGO524234:EGO524238 EQK524234:EQK524238 FAG524234:FAG524238 FKC524234:FKC524238 FTY524234:FTY524238 GDU524234:GDU524238 GNQ524234:GNQ524238 GXM524234:GXM524238 HHI524234:HHI524238 HRE524234:HRE524238 IBA524234:IBA524238 IKW524234:IKW524238 IUS524234:IUS524238 JEO524234:JEO524238 JOK524234:JOK524238 JYG524234:JYG524238 KIC524234:KIC524238 KRY524234:KRY524238 LBU524234:LBU524238 LLQ524234:LLQ524238 LVM524234:LVM524238 MFI524234:MFI524238 MPE524234:MPE524238 MZA524234:MZA524238 NIW524234:NIW524238 NSS524234:NSS524238 OCO524234:OCO524238 OMK524234:OMK524238 OWG524234:OWG524238 PGC524234:PGC524238 PPY524234:PPY524238 PZU524234:PZU524238 QJQ524234:QJQ524238 QTM524234:QTM524238 RDI524234:RDI524238 RNE524234:RNE524238 RXA524234:RXA524238 SGW524234:SGW524238 SQS524234:SQS524238 TAO524234:TAO524238 TKK524234:TKK524238 TUG524234:TUG524238 UEC524234:UEC524238 UNY524234:UNY524238 UXU524234:UXU524238 VHQ524234:VHQ524238 VRM524234:VRM524238 WBI524234:WBI524238 WLE524234:WLE524238 WVA524234:WVA524238 IO589770:IO589774 SK589770:SK589774 ACG589770:ACG589774 AMC589770:AMC589774 AVY589770:AVY589774 BFU589770:BFU589774 BPQ589770:BPQ589774 BZM589770:BZM589774 CJI589770:CJI589774 CTE589770:CTE589774 DDA589770:DDA589774 DMW589770:DMW589774 DWS589770:DWS589774 EGO589770:EGO589774 EQK589770:EQK589774 FAG589770:FAG589774 FKC589770:FKC589774 FTY589770:FTY589774 GDU589770:GDU589774 GNQ589770:GNQ589774 GXM589770:GXM589774 HHI589770:HHI589774 HRE589770:HRE589774 IBA589770:IBA589774 IKW589770:IKW589774 IUS589770:IUS589774 JEO589770:JEO589774 JOK589770:JOK589774 JYG589770:JYG589774 KIC589770:KIC589774 KRY589770:KRY589774 LBU589770:LBU589774 LLQ589770:LLQ589774 LVM589770:LVM589774 MFI589770:MFI589774 MPE589770:MPE589774 MZA589770:MZA589774 NIW589770:NIW589774 NSS589770:NSS589774 OCO589770:OCO589774 OMK589770:OMK589774 OWG589770:OWG589774 PGC589770:PGC589774 PPY589770:PPY589774 PZU589770:PZU589774 QJQ589770:QJQ589774 QTM589770:QTM589774 RDI589770:RDI589774 RNE589770:RNE589774 RXA589770:RXA589774 SGW589770:SGW589774 SQS589770:SQS589774 TAO589770:TAO589774 TKK589770:TKK589774 TUG589770:TUG589774 UEC589770:UEC589774 UNY589770:UNY589774 UXU589770:UXU589774 VHQ589770:VHQ589774 VRM589770:VRM589774 WBI589770:WBI589774 WLE589770:WLE589774 WVA589770:WVA589774 IO655306:IO655310 SK655306:SK655310 ACG655306:ACG655310 AMC655306:AMC655310 AVY655306:AVY655310 BFU655306:BFU655310 BPQ655306:BPQ655310 BZM655306:BZM655310 CJI655306:CJI655310 CTE655306:CTE655310 DDA655306:DDA655310 DMW655306:DMW655310 DWS655306:DWS655310 EGO655306:EGO655310 EQK655306:EQK655310 FAG655306:FAG655310 FKC655306:FKC655310 FTY655306:FTY655310 GDU655306:GDU655310 GNQ655306:GNQ655310 GXM655306:GXM655310 HHI655306:HHI655310 HRE655306:HRE655310 IBA655306:IBA655310 IKW655306:IKW655310 IUS655306:IUS655310 JEO655306:JEO655310 JOK655306:JOK655310 JYG655306:JYG655310 KIC655306:KIC655310 KRY655306:KRY655310 LBU655306:LBU655310 LLQ655306:LLQ655310 LVM655306:LVM655310 MFI655306:MFI655310 MPE655306:MPE655310 MZA655306:MZA655310 NIW655306:NIW655310 NSS655306:NSS655310 OCO655306:OCO655310 OMK655306:OMK655310 OWG655306:OWG655310 PGC655306:PGC655310 PPY655306:PPY655310 PZU655306:PZU655310 QJQ655306:QJQ655310 QTM655306:QTM655310 RDI655306:RDI655310 RNE655306:RNE655310 RXA655306:RXA655310 SGW655306:SGW655310 SQS655306:SQS655310 TAO655306:TAO655310 TKK655306:TKK655310 TUG655306:TUG655310 UEC655306:UEC655310 UNY655306:UNY655310 UXU655306:UXU655310 VHQ655306:VHQ655310 VRM655306:VRM655310 WBI655306:WBI655310 WLE655306:WLE655310 WVA655306:WVA655310 IO720842:IO720846 SK720842:SK720846 ACG720842:ACG720846 AMC720842:AMC720846 AVY720842:AVY720846 BFU720842:BFU720846 BPQ720842:BPQ720846 BZM720842:BZM720846 CJI720842:CJI720846 CTE720842:CTE720846 DDA720842:DDA720846 DMW720842:DMW720846 DWS720842:DWS720846 EGO720842:EGO720846 EQK720842:EQK720846 FAG720842:FAG720846 FKC720842:FKC720846 FTY720842:FTY720846 GDU720842:GDU720846 GNQ720842:GNQ720846 GXM720842:GXM720846 HHI720842:HHI720846 HRE720842:HRE720846 IBA720842:IBA720846 IKW720842:IKW720846 IUS720842:IUS720846 JEO720842:JEO720846 JOK720842:JOK720846 JYG720842:JYG720846 KIC720842:KIC720846 KRY720842:KRY720846 LBU720842:LBU720846 LLQ720842:LLQ720846 LVM720842:LVM720846 MFI720842:MFI720846 MPE720842:MPE720846 MZA720842:MZA720846 NIW720842:NIW720846 NSS720842:NSS720846 OCO720842:OCO720846 OMK720842:OMK720846 OWG720842:OWG720846 PGC720842:PGC720846 PPY720842:PPY720846 PZU720842:PZU720846 QJQ720842:QJQ720846 QTM720842:QTM720846 RDI720842:RDI720846 RNE720842:RNE720846 RXA720842:RXA720846 SGW720842:SGW720846 SQS720842:SQS720846 TAO720842:TAO720846 TKK720842:TKK720846 TUG720842:TUG720846 UEC720842:UEC720846 UNY720842:UNY720846 UXU720842:UXU720846 VHQ720842:VHQ720846 VRM720842:VRM720846 WBI720842:WBI720846 WLE720842:WLE720846 WVA720842:WVA720846 IO786378:IO786382 SK786378:SK786382 ACG786378:ACG786382 AMC786378:AMC786382 AVY786378:AVY786382 BFU786378:BFU786382 BPQ786378:BPQ786382 BZM786378:BZM786382 CJI786378:CJI786382 CTE786378:CTE786382 DDA786378:DDA786382 DMW786378:DMW786382 DWS786378:DWS786382 EGO786378:EGO786382 EQK786378:EQK786382 FAG786378:FAG786382 FKC786378:FKC786382 FTY786378:FTY786382 GDU786378:GDU786382 GNQ786378:GNQ786382 GXM786378:GXM786382 HHI786378:HHI786382 HRE786378:HRE786382 IBA786378:IBA786382 IKW786378:IKW786382 IUS786378:IUS786382 JEO786378:JEO786382 JOK786378:JOK786382 JYG786378:JYG786382 KIC786378:KIC786382 KRY786378:KRY786382 LBU786378:LBU786382 LLQ786378:LLQ786382 LVM786378:LVM786382 MFI786378:MFI786382 MPE786378:MPE786382 MZA786378:MZA786382 NIW786378:NIW786382 NSS786378:NSS786382 OCO786378:OCO786382 OMK786378:OMK786382 OWG786378:OWG786382 PGC786378:PGC786382 PPY786378:PPY786382 PZU786378:PZU786382 QJQ786378:QJQ786382 QTM786378:QTM786382 RDI786378:RDI786382 RNE786378:RNE786382 RXA786378:RXA786382 SGW786378:SGW786382 SQS786378:SQS786382 TAO786378:TAO786382 TKK786378:TKK786382 TUG786378:TUG786382 UEC786378:UEC786382 UNY786378:UNY786382 UXU786378:UXU786382 VHQ786378:VHQ786382 VRM786378:VRM786382 WBI786378:WBI786382 WLE786378:WLE786382 WVA786378:WVA786382 IO851914:IO851918 SK851914:SK851918 ACG851914:ACG851918 AMC851914:AMC851918 AVY851914:AVY851918 BFU851914:BFU851918 BPQ851914:BPQ851918 BZM851914:BZM851918 CJI851914:CJI851918 CTE851914:CTE851918 DDA851914:DDA851918 DMW851914:DMW851918 DWS851914:DWS851918 EGO851914:EGO851918 EQK851914:EQK851918 FAG851914:FAG851918 FKC851914:FKC851918 FTY851914:FTY851918 GDU851914:GDU851918 GNQ851914:GNQ851918 GXM851914:GXM851918 HHI851914:HHI851918 HRE851914:HRE851918 IBA851914:IBA851918 IKW851914:IKW851918 IUS851914:IUS851918 JEO851914:JEO851918 JOK851914:JOK851918 JYG851914:JYG851918 KIC851914:KIC851918 KRY851914:KRY851918 LBU851914:LBU851918 LLQ851914:LLQ851918 LVM851914:LVM851918 MFI851914:MFI851918 MPE851914:MPE851918 MZA851914:MZA851918 NIW851914:NIW851918 NSS851914:NSS851918 OCO851914:OCO851918 OMK851914:OMK851918 OWG851914:OWG851918 PGC851914:PGC851918 PPY851914:PPY851918 PZU851914:PZU851918 QJQ851914:QJQ851918 QTM851914:QTM851918 RDI851914:RDI851918 RNE851914:RNE851918 RXA851914:RXA851918 SGW851914:SGW851918 SQS851914:SQS851918 TAO851914:TAO851918 TKK851914:TKK851918 TUG851914:TUG851918 UEC851914:UEC851918 UNY851914:UNY851918 UXU851914:UXU851918 VHQ851914:VHQ851918 VRM851914:VRM851918 WBI851914:WBI851918 WLE851914:WLE851918 WVA851914:WVA851918 IO917450:IO917454 SK917450:SK917454 ACG917450:ACG917454 AMC917450:AMC917454 AVY917450:AVY917454 BFU917450:BFU917454 BPQ917450:BPQ917454 BZM917450:BZM917454 CJI917450:CJI917454 CTE917450:CTE917454 DDA917450:DDA917454 DMW917450:DMW917454 DWS917450:DWS917454 EGO917450:EGO917454 EQK917450:EQK917454 FAG917450:FAG917454 FKC917450:FKC917454 FTY917450:FTY917454 GDU917450:GDU917454 GNQ917450:GNQ917454 GXM917450:GXM917454 HHI917450:HHI917454 HRE917450:HRE917454 IBA917450:IBA917454 IKW917450:IKW917454 IUS917450:IUS917454 JEO917450:JEO917454 JOK917450:JOK917454 JYG917450:JYG917454 KIC917450:KIC917454 KRY917450:KRY917454 LBU917450:LBU917454 LLQ917450:LLQ917454 LVM917450:LVM917454 MFI917450:MFI917454 MPE917450:MPE917454 MZA917450:MZA917454 NIW917450:NIW917454 NSS917450:NSS917454 OCO917450:OCO917454 OMK917450:OMK917454 OWG917450:OWG917454 PGC917450:PGC917454 PPY917450:PPY917454 PZU917450:PZU917454 QJQ917450:QJQ917454 QTM917450:QTM917454 RDI917450:RDI917454 RNE917450:RNE917454 RXA917450:RXA917454 SGW917450:SGW917454 SQS917450:SQS917454 TAO917450:TAO917454 TKK917450:TKK917454 TUG917450:TUG917454 UEC917450:UEC917454 UNY917450:UNY917454 UXU917450:UXU917454 VHQ917450:VHQ917454 VRM917450:VRM917454 WBI917450:WBI917454 WLE917450:WLE917454 WVA917450:WVA917454 WUV982986:WUV982990 IO982986:IO982990 SK982986:SK982990 ACG982986:ACG982990 AMC982986:AMC982990 AVY982986:AVY982990 BFU982986:BFU982990 BPQ982986:BPQ982990 BZM982986:BZM982990 CJI982986:CJI982990 CTE982986:CTE982990 DDA982986:DDA982990 DMW982986:DMW982990 DWS982986:DWS982990 EGO982986:EGO982990 EQK982986:EQK982990 FAG982986:FAG982990 FKC982986:FKC982990 FTY982986:FTY982990 GDU982986:GDU982990 GNQ982986:GNQ982990 GXM982986:GXM982990 HHI982986:HHI982990 HRE982986:HRE982990 IBA982986:IBA982990 IKW982986:IKW982990 IUS982986:IUS982990 JEO982986:JEO982990 JOK982986:JOK982990 JYG982986:JYG982990 KIC982986:KIC982990 KRY982986:KRY982990 LBU982986:LBU982990 LLQ982986:LLQ982990 LVM982986:LVM982990 MFI982986:MFI982990 MPE982986:MPE982990 MZA982986:MZA982990 NIW982986:NIW982990 NSS982986:NSS982990 OCO982986:OCO982990 OMK982986:OMK982990 OWG982986:OWG982990 PGC982986:PGC982990 PPY982986:PPY982990 PZU982986:PZU982990 QJQ982986:QJQ982990 QTM982986:QTM982990 RDI982986:RDI982990 RNE982986:RNE982990 RXA982986:RXA982990 SGW982986:SGW982990 SQS982986:SQS982990 TAO982986:TAO982990 TKK982986:TKK982990 TUG982986:TUG982990 UEC982986:UEC982990 UNY982986:UNY982990 UXU982986:UXU982990 VHQ982986:VHQ982990 VRM982986:VRM982990 WBI982986:WBI982990 WLE982986:WLE982990 WVA982986:WVA982990 IJ65482:IJ65486 SF65482:SF65486 ACB65482:ACB65486 ALX65482:ALX65486 AVT65482:AVT65486 BFP65482:BFP65486 BPL65482:BPL65486 BZH65482:BZH65486 CJD65482:CJD65486 CSZ65482:CSZ65486 DCV65482:DCV65486 DMR65482:DMR65486 DWN65482:DWN65486 EGJ65482:EGJ65486 EQF65482:EQF65486 FAB65482:FAB65486 FJX65482:FJX65486 FTT65482:FTT65486 GDP65482:GDP65486 GNL65482:GNL65486 GXH65482:GXH65486 HHD65482:HHD65486 HQZ65482:HQZ65486 IAV65482:IAV65486 IKR65482:IKR65486 IUN65482:IUN65486 JEJ65482:JEJ65486 JOF65482:JOF65486 JYB65482:JYB65486 KHX65482:KHX65486 KRT65482:KRT65486 LBP65482:LBP65486 LLL65482:LLL65486 LVH65482:LVH65486 MFD65482:MFD65486 MOZ65482:MOZ65486 MYV65482:MYV65486 NIR65482:NIR65486 NSN65482:NSN65486 OCJ65482:OCJ65486 OMF65482:OMF65486 OWB65482:OWB65486 PFX65482:PFX65486 PPT65482:PPT65486 PZP65482:PZP65486 QJL65482:QJL65486 QTH65482:QTH65486 RDD65482:RDD65486 RMZ65482:RMZ65486 RWV65482:RWV65486 SGR65482:SGR65486 SQN65482:SQN65486 TAJ65482:TAJ65486 TKF65482:TKF65486 TUB65482:TUB65486 UDX65482:UDX65486 UNT65482:UNT65486 UXP65482:UXP65486 VHL65482:VHL65486 VRH65482:VRH65486 WBD65482:WBD65486 WKZ65482:WKZ65486 WUV65482:WUV65486 IJ131018:IJ131022 SF131018:SF131022 ACB131018:ACB131022 ALX131018:ALX131022 AVT131018:AVT131022 BFP131018:BFP131022 BPL131018:BPL131022 BZH131018:BZH131022 CJD131018:CJD131022 CSZ131018:CSZ131022 DCV131018:DCV131022 DMR131018:DMR131022 DWN131018:DWN131022 EGJ131018:EGJ131022 EQF131018:EQF131022 FAB131018:FAB131022 FJX131018:FJX131022 FTT131018:FTT131022 GDP131018:GDP131022 GNL131018:GNL131022 GXH131018:GXH131022 HHD131018:HHD131022 HQZ131018:HQZ131022 IAV131018:IAV131022 IKR131018:IKR131022 IUN131018:IUN131022 JEJ131018:JEJ131022 JOF131018:JOF131022 JYB131018:JYB131022 KHX131018:KHX131022 KRT131018:KRT131022 LBP131018:LBP131022 LLL131018:LLL131022 LVH131018:LVH131022 MFD131018:MFD131022 MOZ131018:MOZ131022 MYV131018:MYV131022 NIR131018:NIR131022 NSN131018:NSN131022 OCJ131018:OCJ131022 OMF131018:OMF131022 OWB131018:OWB131022 PFX131018:PFX131022 PPT131018:PPT131022 PZP131018:PZP131022 QJL131018:QJL131022 QTH131018:QTH131022 RDD131018:RDD131022 RMZ131018:RMZ131022 RWV131018:RWV131022 SGR131018:SGR131022 SQN131018:SQN131022 TAJ131018:TAJ131022 TKF131018:TKF131022 TUB131018:TUB131022 UDX131018:UDX131022 UNT131018:UNT131022 UXP131018:UXP131022 VHL131018:VHL131022 VRH131018:VRH131022 WBD131018:WBD131022 WKZ131018:WKZ131022 WUV131018:WUV131022 IJ196554:IJ196558 SF196554:SF196558 ACB196554:ACB196558 ALX196554:ALX196558 AVT196554:AVT196558 BFP196554:BFP196558 BPL196554:BPL196558 BZH196554:BZH196558 CJD196554:CJD196558 CSZ196554:CSZ196558 DCV196554:DCV196558 DMR196554:DMR196558 DWN196554:DWN196558 EGJ196554:EGJ196558 EQF196554:EQF196558 FAB196554:FAB196558 FJX196554:FJX196558 FTT196554:FTT196558 GDP196554:GDP196558 GNL196554:GNL196558 GXH196554:GXH196558 HHD196554:HHD196558 HQZ196554:HQZ196558 IAV196554:IAV196558 IKR196554:IKR196558 IUN196554:IUN196558 JEJ196554:JEJ196558 JOF196554:JOF196558 JYB196554:JYB196558 KHX196554:KHX196558 KRT196554:KRT196558 LBP196554:LBP196558 LLL196554:LLL196558 LVH196554:LVH196558 MFD196554:MFD196558 MOZ196554:MOZ196558 MYV196554:MYV196558 NIR196554:NIR196558 NSN196554:NSN196558 OCJ196554:OCJ196558 OMF196554:OMF196558 OWB196554:OWB196558 PFX196554:PFX196558 PPT196554:PPT196558 PZP196554:PZP196558 QJL196554:QJL196558 QTH196554:QTH196558 RDD196554:RDD196558 RMZ196554:RMZ196558 RWV196554:RWV196558 SGR196554:SGR196558 SQN196554:SQN196558 TAJ196554:TAJ196558 TKF196554:TKF196558 TUB196554:TUB196558 UDX196554:UDX196558 UNT196554:UNT196558 UXP196554:UXP196558 VHL196554:VHL196558 VRH196554:VRH196558 WBD196554:WBD196558 WKZ196554:WKZ196558 WUV196554:WUV196558 IJ262090:IJ262094 SF262090:SF262094 ACB262090:ACB262094 ALX262090:ALX262094 AVT262090:AVT262094 BFP262090:BFP262094 BPL262090:BPL262094 BZH262090:BZH262094 CJD262090:CJD262094 CSZ262090:CSZ262094 DCV262090:DCV262094 DMR262090:DMR262094 DWN262090:DWN262094 EGJ262090:EGJ262094 EQF262090:EQF262094 FAB262090:FAB262094 FJX262090:FJX262094 FTT262090:FTT262094 GDP262090:GDP262094 GNL262090:GNL262094 GXH262090:GXH262094 HHD262090:HHD262094 HQZ262090:HQZ262094 IAV262090:IAV262094 IKR262090:IKR262094 IUN262090:IUN262094 JEJ262090:JEJ262094 JOF262090:JOF262094 JYB262090:JYB262094 KHX262090:KHX262094 KRT262090:KRT262094 LBP262090:LBP262094 LLL262090:LLL262094 LVH262090:LVH262094 MFD262090:MFD262094 MOZ262090:MOZ262094 MYV262090:MYV262094 NIR262090:NIR262094 NSN262090:NSN262094 OCJ262090:OCJ262094 OMF262090:OMF262094 OWB262090:OWB262094 PFX262090:PFX262094 PPT262090:PPT262094 PZP262090:PZP262094 QJL262090:QJL262094 QTH262090:QTH262094 RDD262090:RDD262094 RMZ262090:RMZ262094 RWV262090:RWV262094 SGR262090:SGR262094 SQN262090:SQN262094 TAJ262090:TAJ262094 TKF262090:TKF262094 TUB262090:TUB262094 UDX262090:UDX262094 UNT262090:UNT262094 UXP262090:UXP262094 VHL262090:VHL262094 VRH262090:VRH262094 WBD262090:WBD262094 WKZ262090:WKZ262094 WUV262090:WUV262094 IJ327626:IJ327630 SF327626:SF327630 ACB327626:ACB327630 ALX327626:ALX327630 AVT327626:AVT327630 BFP327626:BFP327630 BPL327626:BPL327630 BZH327626:BZH327630 CJD327626:CJD327630 CSZ327626:CSZ327630 DCV327626:DCV327630 DMR327626:DMR327630 DWN327626:DWN327630 EGJ327626:EGJ327630 EQF327626:EQF327630 FAB327626:FAB327630 FJX327626:FJX327630 FTT327626:FTT327630 GDP327626:GDP327630 GNL327626:GNL327630 GXH327626:GXH327630 HHD327626:HHD327630 HQZ327626:HQZ327630 IAV327626:IAV327630 IKR327626:IKR327630 IUN327626:IUN327630 JEJ327626:JEJ327630 JOF327626:JOF327630 JYB327626:JYB327630 KHX327626:KHX327630 KRT327626:KRT327630 LBP327626:LBP327630 LLL327626:LLL327630 LVH327626:LVH327630 MFD327626:MFD327630 MOZ327626:MOZ327630 MYV327626:MYV327630 NIR327626:NIR327630 NSN327626:NSN327630 OCJ327626:OCJ327630 OMF327626:OMF327630 OWB327626:OWB327630 PFX327626:PFX327630 PPT327626:PPT327630 PZP327626:PZP327630 QJL327626:QJL327630 QTH327626:QTH327630 RDD327626:RDD327630 RMZ327626:RMZ327630 RWV327626:RWV327630 SGR327626:SGR327630 SQN327626:SQN327630 TAJ327626:TAJ327630 TKF327626:TKF327630 TUB327626:TUB327630 UDX327626:UDX327630 UNT327626:UNT327630 UXP327626:UXP327630 VHL327626:VHL327630 VRH327626:VRH327630 WBD327626:WBD327630 WKZ327626:WKZ327630 WUV327626:WUV327630 IJ393162:IJ393166 SF393162:SF393166 ACB393162:ACB393166 ALX393162:ALX393166 AVT393162:AVT393166 BFP393162:BFP393166 BPL393162:BPL393166 BZH393162:BZH393166 CJD393162:CJD393166 CSZ393162:CSZ393166 DCV393162:DCV393166 DMR393162:DMR393166 DWN393162:DWN393166 EGJ393162:EGJ393166 EQF393162:EQF393166 FAB393162:FAB393166 FJX393162:FJX393166 FTT393162:FTT393166 GDP393162:GDP393166 GNL393162:GNL393166 GXH393162:GXH393166 HHD393162:HHD393166 HQZ393162:HQZ393166 IAV393162:IAV393166 IKR393162:IKR393166 IUN393162:IUN393166 JEJ393162:JEJ393166 JOF393162:JOF393166 JYB393162:JYB393166 KHX393162:KHX393166 KRT393162:KRT393166 LBP393162:LBP393166 LLL393162:LLL393166 LVH393162:LVH393166 MFD393162:MFD393166 MOZ393162:MOZ393166 MYV393162:MYV393166 NIR393162:NIR393166 NSN393162:NSN393166 OCJ393162:OCJ393166 OMF393162:OMF393166 OWB393162:OWB393166 PFX393162:PFX393166 PPT393162:PPT393166 PZP393162:PZP393166 QJL393162:QJL393166 QTH393162:QTH393166 RDD393162:RDD393166 RMZ393162:RMZ393166 RWV393162:RWV393166 SGR393162:SGR393166 SQN393162:SQN393166 TAJ393162:TAJ393166 TKF393162:TKF393166 TUB393162:TUB393166 UDX393162:UDX393166 UNT393162:UNT393166 UXP393162:UXP393166 VHL393162:VHL393166 VRH393162:VRH393166 WBD393162:WBD393166 WKZ393162:WKZ393166 WUV393162:WUV393166 IJ458698:IJ458702 SF458698:SF458702 ACB458698:ACB458702 ALX458698:ALX458702 AVT458698:AVT458702 BFP458698:BFP458702 BPL458698:BPL458702 BZH458698:BZH458702 CJD458698:CJD458702 CSZ458698:CSZ458702 DCV458698:DCV458702 DMR458698:DMR458702 DWN458698:DWN458702 EGJ458698:EGJ458702 EQF458698:EQF458702 FAB458698:FAB458702 FJX458698:FJX458702 FTT458698:FTT458702 GDP458698:GDP458702 GNL458698:GNL458702 GXH458698:GXH458702 HHD458698:HHD458702 HQZ458698:HQZ458702 IAV458698:IAV458702 IKR458698:IKR458702 IUN458698:IUN458702 JEJ458698:JEJ458702 JOF458698:JOF458702 JYB458698:JYB458702 KHX458698:KHX458702 KRT458698:KRT458702 LBP458698:LBP458702 LLL458698:LLL458702 LVH458698:LVH458702 MFD458698:MFD458702 MOZ458698:MOZ458702 MYV458698:MYV458702 NIR458698:NIR458702 NSN458698:NSN458702 OCJ458698:OCJ458702 OMF458698:OMF458702 OWB458698:OWB458702 PFX458698:PFX458702 PPT458698:PPT458702 PZP458698:PZP458702 QJL458698:QJL458702 QTH458698:QTH458702 RDD458698:RDD458702 RMZ458698:RMZ458702 RWV458698:RWV458702 SGR458698:SGR458702 SQN458698:SQN458702 TAJ458698:TAJ458702 TKF458698:TKF458702 TUB458698:TUB458702 UDX458698:UDX458702 UNT458698:UNT458702 UXP458698:UXP458702 VHL458698:VHL458702 VRH458698:VRH458702 WBD458698:WBD458702 WKZ458698:WKZ458702 WUV458698:WUV458702 IJ524234:IJ524238 SF524234:SF524238 ACB524234:ACB524238 ALX524234:ALX524238 AVT524234:AVT524238 BFP524234:BFP524238 BPL524234:BPL524238 BZH524234:BZH524238 CJD524234:CJD524238 CSZ524234:CSZ524238 DCV524234:DCV524238 DMR524234:DMR524238 DWN524234:DWN524238 EGJ524234:EGJ524238 EQF524234:EQF524238 FAB524234:FAB524238 FJX524234:FJX524238 FTT524234:FTT524238 GDP524234:GDP524238 GNL524234:GNL524238 GXH524234:GXH524238 HHD524234:HHD524238 HQZ524234:HQZ524238 IAV524234:IAV524238 IKR524234:IKR524238 IUN524234:IUN524238 JEJ524234:JEJ524238 JOF524234:JOF524238 JYB524234:JYB524238 KHX524234:KHX524238 KRT524234:KRT524238 LBP524234:LBP524238 LLL524234:LLL524238 LVH524234:LVH524238 MFD524234:MFD524238 MOZ524234:MOZ524238 MYV524234:MYV524238 NIR524234:NIR524238 NSN524234:NSN524238 OCJ524234:OCJ524238 OMF524234:OMF524238 OWB524234:OWB524238 PFX524234:PFX524238 PPT524234:PPT524238 PZP524234:PZP524238 QJL524234:QJL524238 QTH524234:QTH524238 RDD524234:RDD524238 RMZ524234:RMZ524238 RWV524234:RWV524238 SGR524234:SGR524238 SQN524234:SQN524238 TAJ524234:TAJ524238 TKF524234:TKF524238 TUB524234:TUB524238 UDX524234:UDX524238 UNT524234:UNT524238 UXP524234:UXP524238 VHL524234:VHL524238 VRH524234:VRH524238 WBD524234:WBD524238 WKZ524234:WKZ524238 WUV524234:WUV524238 IJ589770:IJ589774 SF589770:SF589774 ACB589770:ACB589774 ALX589770:ALX589774 AVT589770:AVT589774 BFP589770:BFP589774 BPL589770:BPL589774 BZH589770:BZH589774 CJD589770:CJD589774 CSZ589770:CSZ589774 DCV589770:DCV589774 DMR589770:DMR589774 DWN589770:DWN589774 EGJ589770:EGJ589774 EQF589770:EQF589774 FAB589770:FAB589774 FJX589770:FJX589774 FTT589770:FTT589774 GDP589770:GDP589774 GNL589770:GNL589774 GXH589770:GXH589774 HHD589770:HHD589774 HQZ589770:HQZ589774 IAV589770:IAV589774 IKR589770:IKR589774 IUN589770:IUN589774 JEJ589770:JEJ589774 JOF589770:JOF589774 JYB589770:JYB589774 KHX589770:KHX589774 KRT589770:KRT589774 LBP589770:LBP589774 LLL589770:LLL589774 LVH589770:LVH589774 MFD589770:MFD589774 MOZ589770:MOZ589774 MYV589770:MYV589774 NIR589770:NIR589774 NSN589770:NSN589774 OCJ589770:OCJ589774 OMF589770:OMF589774 OWB589770:OWB589774 PFX589770:PFX589774 PPT589770:PPT589774 PZP589770:PZP589774 QJL589770:QJL589774 QTH589770:QTH589774 RDD589770:RDD589774 RMZ589770:RMZ589774 RWV589770:RWV589774 SGR589770:SGR589774 SQN589770:SQN589774 TAJ589770:TAJ589774 TKF589770:TKF589774 TUB589770:TUB589774 UDX589770:UDX589774 UNT589770:UNT589774 UXP589770:UXP589774 VHL589770:VHL589774 VRH589770:VRH589774 WBD589770:WBD589774 WKZ589770:WKZ589774 WUV589770:WUV589774 IJ655306:IJ655310 SF655306:SF655310 ACB655306:ACB655310 ALX655306:ALX655310 AVT655306:AVT655310 BFP655306:BFP655310 BPL655306:BPL655310 BZH655306:BZH655310 CJD655306:CJD655310 CSZ655306:CSZ655310 DCV655306:DCV655310 DMR655306:DMR655310 DWN655306:DWN655310 EGJ655306:EGJ655310 EQF655306:EQF655310 FAB655306:FAB655310 FJX655306:FJX655310 FTT655306:FTT655310 GDP655306:GDP655310 GNL655306:GNL655310 GXH655306:GXH655310 HHD655306:HHD655310 HQZ655306:HQZ655310 IAV655306:IAV655310 IKR655306:IKR655310 IUN655306:IUN655310 JEJ655306:JEJ655310 JOF655306:JOF655310 JYB655306:JYB655310 KHX655306:KHX655310 KRT655306:KRT655310 LBP655306:LBP655310 LLL655306:LLL655310 LVH655306:LVH655310 MFD655306:MFD655310 MOZ655306:MOZ655310 MYV655306:MYV655310 NIR655306:NIR655310 NSN655306:NSN655310 OCJ655306:OCJ655310 OMF655306:OMF655310 OWB655306:OWB655310 PFX655306:PFX655310 PPT655306:PPT655310 PZP655306:PZP655310 QJL655306:QJL655310 QTH655306:QTH655310 RDD655306:RDD655310 RMZ655306:RMZ655310 RWV655306:RWV655310 SGR655306:SGR655310 SQN655306:SQN655310 TAJ655306:TAJ655310 TKF655306:TKF655310 TUB655306:TUB655310 UDX655306:UDX655310 UNT655306:UNT655310 UXP655306:UXP655310 VHL655306:VHL655310 VRH655306:VRH655310 WBD655306:WBD655310 WKZ655306:WKZ655310 WUV655306:WUV655310 IJ720842:IJ720846 SF720842:SF720846 ACB720842:ACB720846 ALX720842:ALX720846 AVT720842:AVT720846 BFP720842:BFP720846 BPL720842:BPL720846 BZH720842:BZH720846 CJD720842:CJD720846 CSZ720842:CSZ720846 DCV720842:DCV720846 DMR720842:DMR720846 DWN720842:DWN720846 EGJ720842:EGJ720846 EQF720842:EQF720846 FAB720842:FAB720846 FJX720842:FJX720846 FTT720842:FTT720846 GDP720842:GDP720846 GNL720842:GNL720846 GXH720842:GXH720846 HHD720842:HHD720846 HQZ720842:HQZ720846 IAV720842:IAV720846 IKR720842:IKR720846 IUN720842:IUN720846 JEJ720842:JEJ720846 JOF720842:JOF720846 JYB720842:JYB720846 KHX720842:KHX720846 KRT720842:KRT720846 LBP720842:LBP720846 LLL720842:LLL720846 LVH720842:LVH720846 MFD720842:MFD720846 MOZ720842:MOZ720846 MYV720842:MYV720846 NIR720842:NIR720846 NSN720842:NSN720846 OCJ720842:OCJ720846 OMF720842:OMF720846 OWB720842:OWB720846 PFX720842:PFX720846 PPT720842:PPT720846 PZP720842:PZP720846 QJL720842:QJL720846 QTH720842:QTH720846 RDD720842:RDD720846 RMZ720842:RMZ720846 RWV720842:RWV720846 SGR720842:SGR720846 SQN720842:SQN720846 TAJ720842:TAJ720846 TKF720842:TKF720846 TUB720842:TUB720846 UDX720842:UDX720846 UNT720842:UNT720846 UXP720842:UXP720846 VHL720842:VHL720846 VRH720842:VRH720846 WBD720842:WBD720846 WKZ720842:WKZ720846 WUV720842:WUV720846 IJ786378:IJ786382 SF786378:SF786382 ACB786378:ACB786382 ALX786378:ALX786382 AVT786378:AVT786382 BFP786378:BFP786382 BPL786378:BPL786382 BZH786378:BZH786382 CJD786378:CJD786382 CSZ786378:CSZ786382 DCV786378:DCV786382 DMR786378:DMR786382 DWN786378:DWN786382 EGJ786378:EGJ786382 EQF786378:EQF786382 FAB786378:FAB786382 FJX786378:FJX786382 FTT786378:FTT786382 GDP786378:GDP786382 GNL786378:GNL786382 GXH786378:GXH786382 HHD786378:HHD786382 HQZ786378:HQZ786382 IAV786378:IAV786382 IKR786378:IKR786382 IUN786378:IUN786382 JEJ786378:JEJ786382 JOF786378:JOF786382 JYB786378:JYB786382 KHX786378:KHX786382 KRT786378:KRT786382 LBP786378:LBP786382 LLL786378:LLL786382 LVH786378:LVH786382 MFD786378:MFD786382 MOZ786378:MOZ786382 MYV786378:MYV786382 NIR786378:NIR786382 NSN786378:NSN786382 OCJ786378:OCJ786382 OMF786378:OMF786382 OWB786378:OWB786382 PFX786378:PFX786382 PPT786378:PPT786382 PZP786378:PZP786382 QJL786378:QJL786382 QTH786378:QTH786382 RDD786378:RDD786382 RMZ786378:RMZ786382 RWV786378:RWV786382 SGR786378:SGR786382 SQN786378:SQN786382 TAJ786378:TAJ786382 TKF786378:TKF786382 TUB786378:TUB786382 UDX786378:UDX786382 UNT786378:UNT786382 UXP786378:UXP786382 VHL786378:VHL786382 VRH786378:VRH786382 WBD786378:WBD786382 WKZ786378:WKZ786382 WUV786378:WUV786382 IJ851914:IJ851918 SF851914:SF851918 ACB851914:ACB851918 ALX851914:ALX851918 AVT851914:AVT851918 BFP851914:BFP851918 BPL851914:BPL851918 BZH851914:BZH851918 CJD851914:CJD851918 CSZ851914:CSZ851918 DCV851914:DCV851918 DMR851914:DMR851918 DWN851914:DWN851918 EGJ851914:EGJ851918 EQF851914:EQF851918 FAB851914:FAB851918 FJX851914:FJX851918 FTT851914:FTT851918 GDP851914:GDP851918 GNL851914:GNL851918 GXH851914:GXH851918 HHD851914:HHD851918 HQZ851914:HQZ851918 IAV851914:IAV851918 IKR851914:IKR851918 IUN851914:IUN851918 JEJ851914:JEJ851918 JOF851914:JOF851918 JYB851914:JYB851918 KHX851914:KHX851918 KRT851914:KRT851918 LBP851914:LBP851918 LLL851914:LLL851918 LVH851914:LVH851918 MFD851914:MFD851918 MOZ851914:MOZ851918 MYV851914:MYV851918 NIR851914:NIR851918 NSN851914:NSN851918 OCJ851914:OCJ851918 OMF851914:OMF851918 OWB851914:OWB851918 PFX851914:PFX851918 PPT851914:PPT851918 PZP851914:PZP851918 QJL851914:QJL851918 QTH851914:QTH851918 RDD851914:RDD851918 RMZ851914:RMZ851918 RWV851914:RWV851918 SGR851914:SGR851918 SQN851914:SQN851918 TAJ851914:TAJ851918 TKF851914:TKF851918 TUB851914:TUB851918 UDX851914:UDX851918 UNT851914:UNT851918 UXP851914:UXP851918 VHL851914:VHL851918 VRH851914:VRH851918 WBD851914:WBD851918 WKZ851914:WKZ851918 WUV851914:WUV851918 IJ917450:IJ917454 SF917450:SF917454 ACB917450:ACB917454 ALX917450:ALX917454 AVT917450:AVT917454 BFP917450:BFP917454 BPL917450:BPL917454 BZH917450:BZH917454 CJD917450:CJD917454 CSZ917450:CSZ917454 DCV917450:DCV917454 DMR917450:DMR917454 DWN917450:DWN917454 EGJ917450:EGJ917454 EQF917450:EQF917454 FAB917450:FAB917454 FJX917450:FJX917454 FTT917450:FTT917454 GDP917450:GDP917454 GNL917450:GNL917454 GXH917450:GXH917454 HHD917450:HHD917454 HQZ917450:HQZ917454 IAV917450:IAV917454 IKR917450:IKR917454 IUN917450:IUN917454 JEJ917450:JEJ917454 JOF917450:JOF917454 JYB917450:JYB917454 KHX917450:KHX917454 KRT917450:KRT917454 LBP917450:LBP917454 LLL917450:LLL917454 LVH917450:LVH917454 MFD917450:MFD917454 MOZ917450:MOZ917454 MYV917450:MYV917454 NIR917450:NIR917454 NSN917450:NSN917454 OCJ917450:OCJ917454 OMF917450:OMF917454 OWB917450:OWB917454 PFX917450:PFX917454 PPT917450:PPT917454 PZP917450:PZP917454 QJL917450:QJL917454 QTH917450:QTH917454 RDD917450:RDD917454 RMZ917450:RMZ917454 RWV917450:RWV917454 SGR917450:SGR917454 SQN917450:SQN917454 TAJ917450:TAJ917454 TKF917450:TKF917454 TUB917450:TUB917454 UDX917450:UDX917454 UNT917450:UNT917454 UXP917450:UXP917454 VHL917450:VHL917454 VRH917450:VRH917454 WBD917450:WBD917454 WKZ917450:WKZ917454 WUV917450:WUV917454 IJ982986:IJ982990 SF982986:SF982990 ACB982986:ACB982990 ALX982986:ALX982990 AVT982986:AVT982990 BFP982986:BFP982990 BPL982986:BPL982990 BZH982986:BZH982990 CJD982986:CJD982990 CSZ982986:CSZ982990 DCV982986:DCV982990 DMR982986:DMR982990 DWN982986:DWN982990 EGJ982986:EGJ982990 EQF982986:EQF982990 FAB982986:FAB982990 FJX982986:FJX982990 FTT982986:FTT982990 GDP982986:GDP982990 GNL982986:GNL982990 GXH982986:GXH982990 HHD982986:HHD982990 HQZ982986:HQZ982990 IAV982986:IAV982990 IKR982986:IKR982990 IUN982986:IUN982990 JEJ982986:JEJ982990 JOF982986:JOF982990 JYB982986:JYB982990 KHX982986:KHX982990 KRT982986:KRT982990 LBP982986:LBP982990 LLL982986:LLL982990 LVH982986:LVH982990 MFD982986:MFD982990 MOZ982986:MOZ982990 MYV982986:MYV982990 NIR982986:NIR982990 NSN982986:NSN982990 OCJ982986:OCJ982990 OMF982986:OMF982990 OWB982986:OWB982990 PFX982986:PFX982990 PPT982986:PPT982990 PZP982986:PZP982990 QJL982986:QJL982990 QTH982986:QTH982990 RDD982986:RDD982990 RMZ982986:RMZ982990 RWV982986:RWV982990 SGR982986:SGR982990 SQN982986:SQN982990 TAJ982986:TAJ982990 TKF982986:TKF982990 TUB982986:TUB982990 UDX982986:UDX982990 UNT982986:UNT982990 UXP982986:UXP982990 VHL982986:VHL982990 VRH982986:VRH982990 WBD982986:WBD982990 WKZ982986:WKZ982990 WVA982992:WVA983011 WLE982992:WLE983011 WBI982992:WBI983011 VRM982992:VRM983011 VHQ982992:VHQ983011 UXU982992:UXU983011 UNY982992:UNY983011 UEC982992:UEC983011 TUG982992:TUG983011 TKK982992:TKK983011 TAO982992:TAO983011 SQS982992:SQS983011 SGW982992:SGW983011 RXA982992:RXA983011 RNE982992:RNE983011 RDI982992:RDI983011 QTM982992:QTM983011 QJQ982992:QJQ983011 PZU982992:PZU983011 PPY982992:PPY983011 PGC982992:PGC983011 OWG982992:OWG983011 OMK982992:OMK983011 OCO982992:OCO983011 NSS982992:NSS983011 NIW982992:NIW983011 MZA982992:MZA983011 MPE982992:MPE983011 MFI982992:MFI983011 LVM982992:LVM983011 LLQ982992:LLQ983011 LBU982992:LBU983011 KRY982992:KRY983011 KIC982992:KIC983011 JYG982992:JYG983011 JOK982992:JOK983011 JEO982992:JEO983011 IUS982992:IUS983011 IKW982992:IKW983011 IBA982992:IBA983011 HRE982992:HRE983011 HHI982992:HHI983011 GXM982992:GXM983011 GNQ982992:GNQ983011 GDU982992:GDU983011 FTY982992:FTY983011 FKC982992:FKC983011 FAG982992:FAG983011 EQK982992:EQK983011 EGO982992:EGO983011 DWS982992:DWS983011 DMW982992:DMW983011 DDA982992:DDA983011 CTE982992:CTE983011 CJI982992:CJI983011 BZM982992:BZM983011 BPQ982992:BPQ983011 BFU982992:BFU983011 AVY982992:AVY983011 AMC982992:AMC983011 ACG982992:ACG983011 SK982992:SK983011 IO982992:IO983011 WVA917456:WVA917475 WLE917456:WLE917475 WBI917456:WBI917475 VRM917456:VRM917475 VHQ917456:VHQ917475 UXU917456:UXU917475 UNY917456:UNY917475 UEC917456:UEC917475 TUG917456:TUG917475 TKK917456:TKK917475 TAO917456:TAO917475 SQS917456:SQS917475 SGW917456:SGW917475 RXA917456:RXA917475 RNE917456:RNE917475 RDI917456:RDI917475 QTM917456:QTM917475 QJQ917456:QJQ917475 PZU917456:PZU917475 PPY917456:PPY917475 PGC917456:PGC917475 OWG917456:OWG917475 OMK917456:OMK917475 OCO917456:OCO917475 NSS917456:NSS917475 NIW917456:NIW917475 MZA917456:MZA917475 MPE917456:MPE917475 MFI917456:MFI917475 LVM917456:LVM917475 LLQ917456:LLQ917475 LBU917456:LBU917475 KRY917456:KRY917475 KIC917456:KIC917475 JYG917456:JYG917475 JOK917456:JOK917475 JEO917456:JEO917475 IUS917456:IUS917475 IKW917456:IKW917475 IBA917456:IBA917475 HRE917456:HRE917475 HHI917456:HHI917475 GXM917456:GXM917475 GNQ917456:GNQ917475 GDU917456:GDU917475 FTY917456:FTY917475 FKC917456:FKC917475 FAG917456:FAG917475 EQK917456:EQK917475 EGO917456:EGO917475 DWS917456:DWS917475 DMW917456:DMW917475 DDA917456:DDA917475 CTE917456:CTE917475 CJI917456:CJI917475 BZM917456:BZM917475 BPQ917456:BPQ917475 BFU917456:BFU917475 AVY917456:AVY917475 AMC917456:AMC917475 ACG917456:ACG917475 SK917456:SK917475 IO917456:IO917475 WVA851920:WVA851939 WLE851920:WLE851939 WBI851920:WBI851939 VRM851920:VRM851939 VHQ851920:VHQ851939 UXU851920:UXU851939 UNY851920:UNY851939 UEC851920:UEC851939 TUG851920:TUG851939 TKK851920:TKK851939 TAO851920:TAO851939 SQS851920:SQS851939 SGW851920:SGW851939 RXA851920:RXA851939 RNE851920:RNE851939 RDI851920:RDI851939 QTM851920:QTM851939 QJQ851920:QJQ851939 PZU851920:PZU851939 PPY851920:PPY851939 PGC851920:PGC851939 OWG851920:OWG851939 OMK851920:OMK851939 OCO851920:OCO851939 NSS851920:NSS851939 NIW851920:NIW851939 MZA851920:MZA851939 MPE851920:MPE851939 MFI851920:MFI851939 LVM851920:LVM851939 LLQ851920:LLQ851939 LBU851920:LBU851939 KRY851920:KRY851939 KIC851920:KIC851939 JYG851920:JYG851939 JOK851920:JOK851939 JEO851920:JEO851939 IUS851920:IUS851939 IKW851920:IKW851939 IBA851920:IBA851939 HRE851920:HRE851939 HHI851920:HHI851939 GXM851920:GXM851939 GNQ851920:GNQ851939 GDU851920:GDU851939 FTY851920:FTY851939 FKC851920:FKC851939 FAG851920:FAG851939 EQK851920:EQK851939 EGO851920:EGO851939 DWS851920:DWS851939 DMW851920:DMW851939 DDA851920:DDA851939 CTE851920:CTE851939 CJI851920:CJI851939 BZM851920:BZM851939 BPQ851920:BPQ851939 BFU851920:BFU851939 AVY851920:AVY851939 AMC851920:AMC851939 ACG851920:ACG851939 SK851920:SK851939 IO851920:IO851939 WVA786384:WVA786403 WLE786384:WLE786403 WBI786384:WBI786403 VRM786384:VRM786403 VHQ786384:VHQ786403 UXU786384:UXU786403 UNY786384:UNY786403 UEC786384:UEC786403 TUG786384:TUG786403 TKK786384:TKK786403 TAO786384:TAO786403 SQS786384:SQS786403 SGW786384:SGW786403 RXA786384:RXA786403 RNE786384:RNE786403 RDI786384:RDI786403 QTM786384:QTM786403 QJQ786384:QJQ786403 PZU786384:PZU786403 PPY786384:PPY786403 PGC786384:PGC786403 OWG786384:OWG786403 OMK786384:OMK786403 OCO786384:OCO786403 NSS786384:NSS786403 NIW786384:NIW786403 MZA786384:MZA786403 MPE786384:MPE786403 MFI786384:MFI786403 LVM786384:LVM786403 LLQ786384:LLQ786403 LBU786384:LBU786403 KRY786384:KRY786403 KIC786384:KIC786403 JYG786384:JYG786403 JOK786384:JOK786403 JEO786384:JEO786403 IUS786384:IUS786403 IKW786384:IKW786403 IBA786384:IBA786403 HRE786384:HRE786403 HHI786384:HHI786403 GXM786384:GXM786403 GNQ786384:GNQ786403 GDU786384:GDU786403 FTY786384:FTY786403 FKC786384:FKC786403 FAG786384:FAG786403 EQK786384:EQK786403 EGO786384:EGO786403 DWS786384:DWS786403 DMW786384:DMW786403 DDA786384:DDA786403 CTE786384:CTE786403 CJI786384:CJI786403 BZM786384:BZM786403 BPQ786384:BPQ786403 BFU786384:BFU786403 AVY786384:AVY786403 AMC786384:AMC786403 ACG786384:ACG786403 SK786384:SK786403 IO786384:IO786403 WVA720848:WVA720867 WLE720848:WLE720867 WBI720848:WBI720867 VRM720848:VRM720867 VHQ720848:VHQ720867 UXU720848:UXU720867 UNY720848:UNY720867 UEC720848:UEC720867 TUG720848:TUG720867 TKK720848:TKK720867 TAO720848:TAO720867 SQS720848:SQS720867 SGW720848:SGW720867 RXA720848:RXA720867 RNE720848:RNE720867 RDI720848:RDI720867 QTM720848:QTM720867 QJQ720848:QJQ720867 PZU720848:PZU720867 PPY720848:PPY720867 PGC720848:PGC720867 OWG720848:OWG720867 OMK720848:OMK720867 OCO720848:OCO720867 NSS720848:NSS720867 NIW720848:NIW720867 MZA720848:MZA720867 MPE720848:MPE720867 MFI720848:MFI720867 LVM720848:LVM720867 LLQ720848:LLQ720867 LBU720848:LBU720867 KRY720848:KRY720867 KIC720848:KIC720867 JYG720848:JYG720867 JOK720848:JOK720867 JEO720848:JEO720867 IUS720848:IUS720867 IKW720848:IKW720867 IBA720848:IBA720867 HRE720848:HRE720867 HHI720848:HHI720867 GXM720848:GXM720867 GNQ720848:GNQ720867 GDU720848:GDU720867 FTY720848:FTY720867 FKC720848:FKC720867 FAG720848:FAG720867 EQK720848:EQK720867 EGO720848:EGO720867 DWS720848:DWS720867 DMW720848:DMW720867 DDA720848:DDA720867 CTE720848:CTE720867 CJI720848:CJI720867 BZM720848:BZM720867 BPQ720848:BPQ720867 BFU720848:BFU720867 AVY720848:AVY720867 AMC720848:AMC720867 ACG720848:ACG720867 SK720848:SK720867 IO720848:IO720867 WVA655312:WVA655331 WLE655312:WLE655331 WBI655312:WBI655331 VRM655312:VRM655331 VHQ655312:VHQ655331 UXU655312:UXU655331 UNY655312:UNY655331 UEC655312:UEC655331 TUG655312:TUG655331 TKK655312:TKK655331 TAO655312:TAO655331 SQS655312:SQS655331 SGW655312:SGW655331 RXA655312:RXA655331 RNE655312:RNE655331 RDI655312:RDI655331 QTM655312:QTM655331 QJQ655312:QJQ655331 PZU655312:PZU655331 PPY655312:PPY655331 PGC655312:PGC655331 OWG655312:OWG655331 OMK655312:OMK655331 OCO655312:OCO655331 NSS655312:NSS655331 NIW655312:NIW655331 MZA655312:MZA655331 MPE655312:MPE655331 MFI655312:MFI655331 LVM655312:LVM655331 LLQ655312:LLQ655331 LBU655312:LBU655331 KRY655312:KRY655331 KIC655312:KIC655331 JYG655312:JYG655331 JOK655312:JOK655331 JEO655312:JEO655331 IUS655312:IUS655331 IKW655312:IKW655331 IBA655312:IBA655331 HRE655312:HRE655331 HHI655312:HHI655331 GXM655312:GXM655331 GNQ655312:GNQ655331 GDU655312:GDU655331 FTY655312:FTY655331 FKC655312:FKC655331 FAG655312:FAG655331 EQK655312:EQK655331 EGO655312:EGO655331 DWS655312:DWS655331 DMW655312:DMW655331 DDA655312:DDA655331 CTE655312:CTE655331 CJI655312:CJI655331 BZM655312:BZM655331 BPQ655312:BPQ655331 BFU655312:BFU655331 AVY655312:AVY655331 AMC655312:AMC655331 ACG655312:ACG655331 SK655312:SK655331 IO655312:IO655331 WVA589776:WVA589795 WLE589776:WLE589795 WBI589776:WBI589795 VRM589776:VRM589795 VHQ589776:VHQ589795 UXU589776:UXU589795 UNY589776:UNY589795 UEC589776:UEC589795 TUG589776:TUG589795 TKK589776:TKK589795 TAO589776:TAO589795 SQS589776:SQS589795 SGW589776:SGW589795 RXA589776:RXA589795 RNE589776:RNE589795 RDI589776:RDI589795 QTM589776:QTM589795 QJQ589776:QJQ589795 PZU589776:PZU589795 PPY589776:PPY589795 PGC589776:PGC589795 OWG589776:OWG589795 OMK589776:OMK589795 OCO589776:OCO589795 NSS589776:NSS589795 NIW589776:NIW589795 MZA589776:MZA589795 MPE589776:MPE589795 MFI589776:MFI589795 LVM589776:LVM589795 LLQ589776:LLQ589795 LBU589776:LBU589795 KRY589776:KRY589795 KIC589776:KIC589795 JYG589776:JYG589795 JOK589776:JOK589795 JEO589776:JEO589795 IUS589776:IUS589795 IKW589776:IKW589795 IBA589776:IBA589795 HRE589776:HRE589795 HHI589776:HHI589795 GXM589776:GXM589795 GNQ589776:GNQ589795 GDU589776:GDU589795 FTY589776:FTY589795 FKC589776:FKC589795 FAG589776:FAG589795 EQK589776:EQK589795 EGO589776:EGO589795 DWS589776:DWS589795 DMW589776:DMW589795 DDA589776:DDA589795 CTE589776:CTE589795 CJI589776:CJI589795 BZM589776:BZM589795 BPQ589776:BPQ589795 BFU589776:BFU589795 AVY589776:AVY589795 AMC589776:AMC589795 ACG589776:ACG589795 SK589776:SK589795 IO589776:IO589795 WVA524240:WVA524259 WLE524240:WLE524259 WBI524240:WBI524259 VRM524240:VRM524259 VHQ524240:VHQ524259 UXU524240:UXU524259 UNY524240:UNY524259 UEC524240:UEC524259 TUG524240:TUG524259 TKK524240:TKK524259 TAO524240:TAO524259 SQS524240:SQS524259 SGW524240:SGW524259 RXA524240:RXA524259 RNE524240:RNE524259 RDI524240:RDI524259 QTM524240:QTM524259 QJQ524240:QJQ524259 PZU524240:PZU524259 PPY524240:PPY524259 PGC524240:PGC524259 OWG524240:OWG524259 OMK524240:OMK524259 OCO524240:OCO524259 NSS524240:NSS524259 NIW524240:NIW524259 MZA524240:MZA524259 MPE524240:MPE524259 MFI524240:MFI524259 LVM524240:LVM524259 LLQ524240:LLQ524259 LBU524240:LBU524259 KRY524240:KRY524259 KIC524240:KIC524259 JYG524240:JYG524259 JOK524240:JOK524259 JEO524240:JEO524259 IUS524240:IUS524259 IKW524240:IKW524259 IBA524240:IBA524259 HRE524240:HRE524259 HHI524240:HHI524259 GXM524240:GXM524259 GNQ524240:GNQ524259 GDU524240:GDU524259 FTY524240:FTY524259 FKC524240:FKC524259 FAG524240:FAG524259 EQK524240:EQK524259 EGO524240:EGO524259 DWS524240:DWS524259 DMW524240:DMW524259 DDA524240:DDA524259 CTE524240:CTE524259 CJI524240:CJI524259 BZM524240:BZM524259 BPQ524240:BPQ524259 BFU524240:BFU524259 AVY524240:AVY524259 AMC524240:AMC524259 ACG524240:ACG524259 SK524240:SK524259 IO524240:IO524259 WVA458704:WVA458723 WLE458704:WLE458723 WBI458704:WBI458723 VRM458704:VRM458723 VHQ458704:VHQ458723 UXU458704:UXU458723 UNY458704:UNY458723 UEC458704:UEC458723 TUG458704:TUG458723 TKK458704:TKK458723 TAO458704:TAO458723 SQS458704:SQS458723 SGW458704:SGW458723 RXA458704:RXA458723 RNE458704:RNE458723 RDI458704:RDI458723 QTM458704:QTM458723 QJQ458704:QJQ458723 PZU458704:PZU458723 PPY458704:PPY458723 PGC458704:PGC458723 OWG458704:OWG458723 OMK458704:OMK458723 OCO458704:OCO458723 NSS458704:NSS458723 NIW458704:NIW458723 MZA458704:MZA458723 MPE458704:MPE458723 MFI458704:MFI458723 LVM458704:LVM458723 LLQ458704:LLQ458723 LBU458704:LBU458723 KRY458704:KRY458723 KIC458704:KIC458723 JYG458704:JYG458723 JOK458704:JOK458723 JEO458704:JEO458723 IUS458704:IUS458723 IKW458704:IKW458723 IBA458704:IBA458723 HRE458704:HRE458723 HHI458704:HHI458723 GXM458704:GXM458723 GNQ458704:GNQ458723 GDU458704:GDU458723 FTY458704:FTY458723 FKC458704:FKC458723 FAG458704:FAG458723 EQK458704:EQK458723 EGO458704:EGO458723 DWS458704:DWS458723 DMW458704:DMW458723 DDA458704:DDA458723 CTE458704:CTE458723 CJI458704:CJI458723 BZM458704:BZM458723 BPQ458704:BPQ458723 BFU458704:BFU458723 AVY458704:AVY458723 AMC458704:AMC458723 ACG458704:ACG458723 SK458704:SK458723 IO458704:IO458723 WVA393168:WVA393187 WLE393168:WLE393187 WBI393168:WBI393187 VRM393168:VRM393187 VHQ393168:VHQ393187 UXU393168:UXU393187 UNY393168:UNY393187 UEC393168:UEC393187 TUG393168:TUG393187 TKK393168:TKK393187 TAO393168:TAO393187 SQS393168:SQS393187 SGW393168:SGW393187 RXA393168:RXA393187 RNE393168:RNE393187 RDI393168:RDI393187 QTM393168:QTM393187 QJQ393168:QJQ393187 PZU393168:PZU393187 PPY393168:PPY393187 PGC393168:PGC393187 OWG393168:OWG393187 OMK393168:OMK393187 OCO393168:OCO393187 NSS393168:NSS393187 NIW393168:NIW393187 MZA393168:MZA393187 MPE393168:MPE393187 MFI393168:MFI393187 LVM393168:LVM393187 LLQ393168:LLQ393187 LBU393168:LBU393187 KRY393168:KRY393187 KIC393168:KIC393187 JYG393168:JYG393187 JOK393168:JOK393187 JEO393168:JEO393187 IUS393168:IUS393187 IKW393168:IKW393187 IBA393168:IBA393187 HRE393168:HRE393187 HHI393168:HHI393187 GXM393168:GXM393187 GNQ393168:GNQ393187 GDU393168:GDU393187 FTY393168:FTY393187 FKC393168:FKC393187 FAG393168:FAG393187 EQK393168:EQK393187 EGO393168:EGO393187 DWS393168:DWS393187 DMW393168:DMW393187 DDA393168:DDA393187 CTE393168:CTE393187 CJI393168:CJI393187 BZM393168:BZM393187 BPQ393168:BPQ393187 BFU393168:BFU393187 AVY393168:AVY393187 AMC393168:AMC393187 ACG393168:ACG393187 SK393168:SK393187 IO393168:IO393187 WVA327632:WVA327651 WLE327632:WLE327651 WBI327632:WBI327651 VRM327632:VRM327651 VHQ327632:VHQ327651 UXU327632:UXU327651 UNY327632:UNY327651 UEC327632:UEC327651 TUG327632:TUG327651 TKK327632:TKK327651 TAO327632:TAO327651 SQS327632:SQS327651 SGW327632:SGW327651 RXA327632:RXA327651 RNE327632:RNE327651 RDI327632:RDI327651 QTM327632:QTM327651 QJQ327632:QJQ327651 PZU327632:PZU327651 PPY327632:PPY327651 PGC327632:PGC327651 OWG327632:OWG327651 OMK327632:OMK327651 OCO327632:OCO327651 NSS327632:NSS327651 NIW327632:NIW327651 MZA327632:MZA327651 MPE327632:MPE327651 MFI327632:MFI327651 LVM327632:LVM327651 LLQ327632:LLQ327651 LBU327632:LBU327651 KRY327632:KRY327651 KIC327632:KIC327651 JYG327632:JYG327651 JOK327632:JOK327651 JEO327632:JEO327651 IUS327632:IUS327651 IKW327632:IKW327651 IBA327632:IBA327651 HRE327632:HRE327651 HHI327632:HHI327651 GXM327632:GXM327651 GNQ327632:GNQ327651 GDU327632:GDU327651 FTY327632:FTY327651 FKC327632:FKC327651 FAG327632:FAG327651 EQK327632:EQK327651 EGO327632:EGO327651 DWS327632:DWS327651 DMW327632:DMW327651 DDA327632:DDA327651 CTE327632:CTE327651 CJI327632:CJI327651 BZM327632:BZM327651 BPQ327632:BPQ327651 BFU327632:BFU327651 AVY327632:AVY327651 AMC327632:AMC327651 ACG327632:ACG327651 SK327632:SK327651 IO327632:IO327651 WVA262096:WVA262115 WLE262096:WLE262115 WBI262096:WBI262115 VRM262096:VRM262115 VHQ262096:VHQ262115 UXU262096:UXU262115 UNY262096:UNY262115 UEC262096:UEC262115 TUG262096:TUG262115 TKK262096:TKK262115 TAO262096:TAO262115 SQS262096:SQS262115 SGW262096:SGW262115 RXA262096:RXA262115 RNE262096:RNE262115 RDI262096:RDI262115 QTM262096:QTM262115 QJQ262096:QJQ262115 PZU262096:PZU262115 PPY262096:PPY262115 PGC262096:PGC262115 OWG262096:OWG262115 OMK262096:OMK262115 OCO262096:OCO262115 NSS262096:NSS262115 NIW262096:NIW262115 MZA262096:MZA262115 MPE262096:MPE262115 MFI262096:MFI262115 LVM262096:LVM262115 LLQ262096:LLQ262115 LBU262096:LBU262115 KRY262096:KRY262115 KIC262096:KIC262115 JYG262096:JYG262115 JOK262096:JOK262115 JEO262096:JEO262115 IUS262096:IUS262115 IKW262096:IKW262115 IBA262096:IBA262115 HRE262096:HRE262115 HHI262096:HHI262115 GXM262096:GXM262115 GNQ262096:GNQ262115 GDU262096:GDU262115 FTY262096:FTY262115 FKC262096:FKC262115 FAG262096:FAG262115 EQK262096:EQK262115 EGO262096:EGO262115 DWS262096:DWS262115 DMW262096:DMW262115 DDA262096:DDA262115 CTE262096:CTE262115 CJI262096:CJI262115 BZM262096:BZM262115 BPQ262096:BPQ262115 BFU262096:BFU262115 AVY262096:AVY262115 AMC262096:AMC262115 ACG262096:ACG262115 SK262096:SK262115 IO262096:IO262115 WVA196560:WVA196579 WLE196560:WLE196579 WBI196560:WBI196579 VRM196560:VRM196579 VHQ196560:VHQ196579 UXU196560:UXU196579 UNY196560:UNY196579 UEC196560:UEC196579 TUG196560:TUG196579 TKK196560:TKK196579 TAO196560:TAO196579 SQS196560:SQS196579 SGW196560:SGW196579 RXA196560:RXA196579 RNE196560:RNE196579 RDI196560:RDI196579 QTM196560:QTM196579 QJQ196560:QJQ196579 PZU196560:PZU196579 PPY196560:PPY196579 PGC196560:PGC196579 OWG196560:OWG196579 OMK196560:OMK196579 OCO196560:OCO196579 NSS196560:NSS196579 NIW196560:NIW196579 MZA196560:MZA196579 MPE196560:MPE196579 MFI196560:MFI196579 LVM196560:LVM196579 LLQ196560:LLQ196579 LBU196560:LBU196579 KRY196560:KRY196579 KIC196560:KIC196579 JYG196560:JYG196579 JOK196560:JOK196579 JEO196560:JEO196579 IUS196560:IUS196579 IKW196560:IKW196579 IBA196560:IBA196579 HRE196560:HRE196579 HHI196560:HHI196579 GXM196560:GXM196579 GNQ196560:GNQ196579 GDU196560:GDU196579 FTY196560:FTY196579 FKC196560:FKC196579 FAG196560:FAG196579 EQK196560:EQK196579 EGO196560:EGO196579 DWS196560:DWS196579 DMW196560:DMW196579 DDA196560:DDA196579 CTE196560:CTE196579 CJI196560:CJI196579 BZM196560:BZM196579 BPQ196560:BPQ196579 BFU196560:BFU196579 AVY196560:AVY196579 AMC196560:AMC196579 ACG196560:ACG196579 SK196560:SK196579 IO196560:IO196579 WVA131024:WVA131043 WLE131024:WLE131043 WBI131024:WBI131043 VRM131024:VRM131043 VHQ131024:VHQ131043 UXU131024:UXU131043 UNY131024:UNY131043 UEC131024:UEC131043 TUG131024:TUG131043 TKK131024:TKK131043 TAO131024:TAO131043 SQS131024:SQS131043 SGW131024:SGW131043 RXA131024:RXA131043 RNE131024:RNE131043 RDI131024:RDI131043 QTM131024:QTM131043 QJQ131024:QJQ131043 PZU131024:PZU131043 PPY131024:PPY131043 PGC131024:PGC131043 OWG131024:OWG131043 OMK131024:OMK131043 OCO131024:OCO131043 NSS131024:NSS131043 NIW131024:NIW131043 MZA131024:MZA131043 MPE131024:MPE131043 MFI131024:MFI131043 LVM131024:LVM131043 LLQ131024:LLQ131043 LBU131024:LBU131043 KRY131024:KRY131043 KIC131024:KIC131043 JYG131024:JYG131043 JOK131024:JOK131043 JEO131024:JEO131043 IUS131024:IUS131043 IKW131024:IKW131043 IBA131024:IBA131043 HRE131024:HRE131043 HHI131024:HHI131043 GXM131024:GXM131043 GNQ131024:GNQ131043 GDU131024:GDU131043 FTY131024:FTY131043 FKC131024:FKC131043 FAG131024:FAG131043 EQK131024:EQK131043 EGO131024:EGO131043 DWS131024:DWS131043 DMW131024:DMW131043 DDA131024:DDA131043 CTE131024:CTE131043 CJI131024:CJI131043 BZM131024:BZM131043 BPQ131024:BPQ131043 BFU131024:BFU131043 AVY131024:AVY131043 AMC131024:AMC131043 ACG131024:ACG131043 SK131024:SK131043 IO131024:IO131043 WVA65488:WVA65507 WLE65488:WLE65507 WBI65488:WBI65507 VRM65488:VRM65507 VHQ65488:VHQ65507 UXU65488:UXU65507 UNY65488:UNY65507 UEC65488:UEC65507 TUG65488:TUG65507 TKK65488:TKK65507 TAO65488:TAO65507 SQS65488:SQS65507 SGW65488:SGW65507 RXA65488:RXA65507 RNE65488:RNE65507 RDI65488:RDI65507 QTM65488:QTM65507 QJQ65488:QJQ65507 PZU65488:PZU65507 PPY65488:PPY65507 PGC65488:PGC65507 OWG65488:OWG65507 OMK65488:OMK65507 OCO65488:OCO65507 NSS65488:NSS65507 NIW65488:NIW65507 MZA65488:MZA65507 MPE65488:MPE65507 MFI65488:MFI65507 LVM65488:LVM65507 LLQ65488:LLQ65507 LBU65488:LBU65507 KRY65488:KRY65507 KIC65488:KIC65507 JYG65488:JYG65507 JOK65488:JOK65507 JEO65488:JEO65507 IUS65488:IUS65507 IKW65488:IKW65507 IBA65488:IBA65507 HRE65488:HRE65507 HHI65488:HHI65507 GXM65488:GXM65507 GNQ65488:GNQ65507 GDU65488:GDU65507 FTY65488:FTY65507 FKC65488:FKC65507 FAG65488:FAG65507 EQK65488:EQK65507 EGO65488:EGO65507 DWS65488:DWS65507 DMW65488:DMW65507 DDA65488:DDA65507 CTE65488:CTE65507 CJI65488:CJI65507 BZM65488:BZM65507 BPQ65488:BPQ65507 BFU65488:BFU65507 AVY65488:AVY65507 AMC65488:AMC65507 ACG65488:ACG65507 SK65488:SK65507 IO65488:IO65507 WUV982992:WUW983011 WKZ982992:WLA983011 WBD982992:WBE983011 VRH982992:VRI983011 VHL982992:VHM983011 UXP982992:UXQ983011 UNT982992:UNU983011 UDX982992:UDY983011 TUB982992:TUC983011 TKF982992:TKG983011 TAJ982992:TAK983011 SQN982992:SQO983011 SGR982992:SGS983011 RWV982992:RWW983011 RMZ982992:RNA983011 RDD982992:RDE983011 QTH982992:QTI983011 QJL982992:QJM983011 PZP982992:PZQ983011 PPT982992:PPU983011 PFX982992:PFY983011 OWB982992:OWC983011 OMF982992:OMG983011 OCJ982992:OCK983011 NSN982992:NSO983011 NIR982992:NIS983011 MYV982992:MYW983011 MOZ982992:MPA983011 MFD982992:MFE983011 LVH982992:LVI983011 LLL982992:LLM983011 LBP982992:LBQ983011 KRT982992:KRU983011 KHX982992:KHY983011 JYB982992:JYC983011 JOF982992:JOG983011 JEJ982992:JEK983011 IUN982992:IUO983011 IKR982992:IKS983011 IAV982992:IAW983011 HQZ982992:HRA983011 HHD982992:HHE983011 GXH982992:GXI983011 GNL982992:GNM983011 GDP982992:GDQ983011 FTT982992:FTU983011 FJX982992:FJY983011 FAB982992:FAC983011 EQF982992:EQG983011 EGJ982992:EGK983011 DWN982992:DWO983011 DMR982992:DMS983011 DCV982992:DCW983011 CSZ982992:CTA983011 CJD982992:CJE983011 BZH982992:BZI983011 BPL982992:BPM983011 BFP982992:BFQ983011 AVT982992:AVU983011 ALX982992:ALY983011 ACB982992:ACC983011 SF982992:SG983011 IJ982992:IK983011 WUV917456:WUW917475 WKZ917456:WLA917475 WBD917456:WBE917475 VRH917456:VRI917475 VHL917456:VHM917475 UXP917456:UXQ917475 UNT917456:UNU917475 UDX917456:UDY917475 TUB917456:TUC917475 TKF917456:TKG917475 TAJ917456:TAK917475 SQN917456:SQO917475 SGR917456:SGS917475 RWV917456:RWW917475 RMZ917456:RNA917475 RDD917456:RDE917475 QTH917456:QTI917475 QJL917456:QJM917475 PZP917456:PZQ917475 PPT917456:PPU917475 PFX917456:PFY917475 OWB917456:OWC917475 OMF917456:OMG917475 OCJ917456:OCK917475 NSN917456:NSO917475 NIR917456:NIS917475 MYV917456:MYW917475 MOZ917456:MPA917475 MFD917456:MFE917475 LVH917456:LVI917475 LLL917456:LLM917475 LBP917456:LBQ917475 KRT917456:KRU917475 KHX917456:KHY917475 JYB917456:JYC917475 JOF917456:JOG917475 JEJ917456:JEK917475 IUN917456:IUO917475 IKR917456:IKS917475 IAV917456:IAW917475 HQZ917456:HRA917475 HHD917456:HHE917475 GXH917456:GXI917475 GNL917456:GNM917475 GDP917456:GDQ917475 FTT917456:FTU917475 FJX917456:FJY917475 FAB917456:FAC917475 EQF917456:EQG917475 EGJ917456:EGK917475 DWN917456:DWO917475 DMR917456:DMS917475 DCV917456:DCW917475 CSZ917456:CTA917475 CJD917456:CJE917475 BZH917456:BZI917475 BPL917456:BPM917475 BFP917456:BFQ917475 AVT917456:AVU917475 ALX917456:ALY917475 ACB917456:ACC917475 SF917456:SG917475 IJ917456:IK917475 WUV851920:WUW851939 WKZ851920:WLA851939 WBD851920:WBE851939 VRH851920:VRI851939 VHL851920:VHM851939 UXP851920:UXQ851939 UNT851920:UNU851939 UDX851920:UDY851939 TUB851920:TUC851939 TKF851920:TKG851939 TAJ851920:TAK851939 SQN851920:SQO851939 SGR851920:SGS851939 RWV851920:RWW851939 RMZ851920:RNA851939 RDD851920:RDE851939 QTH851920:QTI851939 QJL851920:QJM851939 PZP851920:PZQ851939 PPT851920:PPU851939 PFX851920:PFY851939 OWB851920:OWC851939 OMF851920:OMG851939 OCJ851920:OCK851939 NSN851920:NSO851939 NIR851920:NIS851939 MYV851920:MYW851939 MOZ851920:MPA851939 MFD851920:MFE851939 LVH851920:LVI851939 LLL851920:LLM851939 LBP851920:LBQ851939 KRT851920:KRU851939 KHX851920:KHY851939 JYB851920:JYC851939 JOF851920:JOG851939 JEJ851920:JEK851939 IUN851920:IUO851939 IKR851920:IKS851939 IAV851920:IAW851939 HQZ851920:HRA851939 HHD851920:HHE851939 GXH851920:GXI851939 GNL851920:GNM851939 GDP851920:GDQ851939 FTT851920:FTU851939 FJX851920:FJY851939 FAB851920:FAC851939 EQF851920:EQG851939 EGJ851920:EGK851939 DWN851920:DWO851939 DMR851920:DMS851939 DCV851920:DCW851939 CSZ851920:CTA851939 CJD851920:CJE851939 BZH851920:BZI851939 BPL851920:BPM851939 BFP851920:BFQ851939 AVT851920:AVU851939 ALX851920:ALY851939 ACB851920:ACC851939 SF851920:SG851939 IJ851920:IK851939 WUV786384:WUW786403 WKZ786384:WLA786403 WBD786384:WBE786403 VRH786384:VRI786403 VHL786384:VHM786403 UXP786384:UXQ786403 UNT786384:UNU786403 UDX786384:UDY786403 TUB786384:TUC786403 TKF786384:TKG786403 TAJ786384:TAK786403 SQN786384:SQO786403 SGR786384:SGS786403 RWV786384:RWW786403 RMZ786384:RNA786403 RDD786384:RDE786403 QTH786384:QTI786403 QJL786384:QJM786403 PZP786384:PZQ786403 PPT786384:PPU786403 PFX786384:PFY786403 OWB786384:OWC786403 OMF786384:OMG786403 OCJ786384:OCK786403 NSN786384:NSO786403 NIR786384:NIS786403 MYV786384:MYW786403 MOZ786384:MPA786403 MFD786384:MFE786403 LVH786384:LVI786403 LLL786384:LLM786403 LBP786384:LBQ786403 KRT786384:KRU786403 KHX786384:KHY786403 JYB786384:JYC786403 JOF786384:JOG786403 JEJ786384:JEK786403 IUN786384:IUO786403 IKR786384:IKS786403 IAV786384:IAW786403 HQZ786384:HRA786403 HHD786384:HHE786403 GXH786384:GXI786403 GNL786384:GNM786403 GDP786384:GDQ786403 FTT786384:FTU786403 FJX786384:FJY786403 FAB786384:FAC786403 EQF786384:EQG786403 EGJ786384:EGK786403 DWN786384:DWO786403 DMR786384:DMS786403 DCV786384:DCW786403 CSZ786384:CTA786403 CJD786384:CJE786403 BZH786384:BZI786403 BPL786384:BPM786403 BFP786384:BFQ786403 AVT786384:AVU786403 ALX786384:ALY786403 ACB786384:ACC786403 SF786384:SG786403 IJ786384:IK786403 WUV720848:WUW720867 WKZ720848:WLA720867 WBD720848:WBE720867 VRH720848:VRI720867 VHL720848:VHM720867 UXP720848:UXQ720867 UNT720848:UNU720867 UDX720848:UDY720867 TUB720848:TUC720867 TKF720848:TKG720867 TAJ720848:TAK720867 SQN720848:SQO720867 SGR720848:SGS720867 RWV720848:RWW720867 RMZ720848:RNA720867 RDD720848:RDE720867 QTH720848:QTI720867 QJL720848:QJM720867 PZP720848:PZQ720867 PPT720848:PPU720867 PFX720848:PFY720867 OWB720848:OWC720867 OMF720848:OMG720867 OCJ720848:OCK720867 NSN720848:NSO720867 NIR720848:NIS720867 MYV720848:MYW720867 MOZ720848:MPA720867 MFD720848:MFE720867 LVH720848:LVI720867 LLL720848:LLM720867 LBP720848:LBQ720867 KRT720848:KRU720867 KHX720848:KHY720867 JYB720848:JYC720867 JOF720848:JOG720867 JEJ720848:JEK720867 IUN720848:IUO720867 IKR720848:IKS720867 IAV720848:IAW720867 HQZ720848:HRA720867 HHD720848:HHE720867 GXH720848:GXI720867 GNL720848:GNM720867 GDP720848:GDQ720867 FTT720848:FTU720867 FJX720848:FJY720867 FAB720848:FAC720867 EQF720848:EQG720867 EGJ720848:EGK720867 DWN720848:DWO720867 DMR720848:DMS720867 DCV720848:DCW720867 CSZ720848:CTA720867 CJD720848:CJE720867 BZH720848:BZI720867 BPL720848:BPM720867 BFP720848:BFQ720867 AVT720848:AVU720867 ALX720848:ALY720867 ACB720848:ACC720867 SF720848:SG720867 IJ720848:IK720867 WUV655312:WUW655331 WKZ655312:WLA655331 WBD655312:WBE655331 VRH655312:VRI655331 VHL655312:VHM655331 UXP655312:UXQ655331 UNT655312:UNU655331 UDX655312:UDY655331 TUB655312:TUC655331 TKF655312:TKG655331 TAJ655312:TAK655331 SQN655312:SQO655331 SGR655312:SGS655331 RWV655312:RWW655331 RMZ655312:RNA655331 RDD655312:RDE655331 QTH655312:QTI655331 QJL655312:QJM655331 PZP655312:PZQ655331 PPT655312:PPU655331 PFX655312:PFY655331 OWB655312:OWC655331 OMF655312:OMG655331 OCJ655312:OCK655331 NSN655312:NSO655331 NIR655312:NIS655331 MYV655312:MYW655331 MOZ655312:MPA655331 MFD655312:MFE655331 LVH655312:LVI655331 LLL655312:LLM655331 LBP655312:LBQ655331 KRT655312:KRU655331 KHX655312:KHY655331 JYB655312:JYC655331 JOF655312:JOG655331 JEJ655312:JEK655331 IUN655312:IUO655331 IKR655312:IKS655331 IAV655312:IAW655331 HQZ655312:HRA655331 HHD655312:HHE655331 GXH655312:GXI655331 GNL655312:GNM655331 GDP655312:GDQ655331 FTT655312:FTU655331 FJX655312:FJY655331 FAB655312:FAC655331 EQF655312:EQG655331 EGJ655312:EGK655331 DWN655312:DWO655331 DMR655312:DMS655331 DCV655312:DCW655331 CSZ655312:CTA655331 CJD655312:CJE655331 BZH655312:BZI655331 BPL655312:BPM655331 BFP655312:BFQ655331 AVT655312:AVU655331 ALX655312:ALY655331 ACB655312:ACC655331 SF655312:SG655331 IJ655312:IK655331 WUV589776:WUW589795 WKZ589776:WLA589795 WBD589776:WBE589795 VRH589776:VRI589795 VHL589776:VHM589795 UXP589776:UXQ589795 UNT589776:UNU589795 UDX589776:UDY589795 TUB589776:TUC589795 TKF589776:TKG589795 TAJ589776:TAK589795 SQN589776:SQO589795 SGR589776:SGS589795 RWV589776:RWW589795 RMZ589776:RNA589795 RDD589776:RDE589795 QTH589776:QTI589795 QJL589776:QJM589795 PZP589776:PZQ589795 PPT589776:PPU589795 PFX589776:PFY589795 OWB589776:OWC589795 OMF589776:OMG589795 OCJ589776:OCK589795 NSN589776:NSO589795 NIR589776:NIS589795 MYV589776:MYW589795 MOZ589776:MPA589795 MFD589776:MFE589795 LVH589776:LVI589795 LLL589776:LLM589795 LBP589776:LBQ589795 KRT589776:KRU589795 KHX589776:KHY589795 JYB589776:JYC589795 JOF589776:JOG589795 JEJ589776:JEK589795 IUN589776:IUO589795 IKR589776:IKS589795 IAV589776:IAW589795 HQZ589776:HRA589795 HHD589776:HHE589795 GXH589776:GXI589795 GNL589776:GNM589795 GDP589776:GDQ589795 FTT589776:FTU589795 FJX589776:FJY589795 FAB589776:FAC589795 EQF589776:EQG589795 EGJ589776:EGK589795 DWN589776:DWO589795 DMR589776:DMS589795 DCV589776:DCW589795 CSZ589776:CTA589795 CJD589776:CJE589795 BZH589776:BZI589795 BPL589776:BPM589795 BFP589776:BFQ589795 AVT589776:AVU589795 ALX589776:ALY589795 ACB589776:ACC589795 SF589776:SG589795 IJ589776:IK589795 WUV524240:WUW524259 WKZ524240:WLA524259 WBD524240:WBE524259 VRH524240:VRI524259 VHL524240:VHM524259 UXP524240:UXQ524259 UNT524240:UNU524259 UDX524240:UDY524259 TUB524240:TUC524259 TKF524240:TKG524259 TAJ524240:TAK524259 SQN524240:SQO524259 SGR524240:SGS524259 RWV524240:RWW524259 RMZ524240:RNA524259 RDD524240:RDE524259 QTH524240:QTI524259 QJL524240:QJM524259 PZP524240:PZQ524259 PPT524240:PPU524259 PFX524240:PFY524259 OWB524240:OWC524259 OMF524240:OMG524259 OCJ524240:OCK524259 NSN524240:NSO524259 NIR524240:NIS524259 MYV524240:MYW524259 MOZ524240:MPA524259 MFD524240:MFE524259 LVH524240:LVI524259 LLL524240:LLM524259 LBP524240:LBQ524259 KRT524240:KRU524259 KHX524240:KHY524259 JYB524240:JYC524259 JOF524240:JOG524259 JEJ524240:JEK524259 IUN524240:IUO524259 IKR524240:IKS524259 IAV524240:IAW524259 HQZ524240:HRA524259 HHD524240:HHE524259 GXH524240:GXI524259 GNL524240:GNM524259 GDP524240:GDQ524259 FTT524240:FTU524259 FJX524240:FJY524259 FAB524240:FAC524259 EQF524240:EQG524259 EGJ524240:EGK524259 DWN524240:DWO524259 DMR524240:DMS524259 DCV524240:DCW524259 CSZ524240:CTA524259 CJD524240:CJE524259 BZH524240:BZI524259 BPL524240:BPM524259 BFP524240:BFQ524259 AVT524240:AVU524259 ALX524240:ALY524259 ACB524240:ACC524259 SF524240:SG524259 IJ524240:IK524259 WUV458704:WUW458723 WKZ458704:WLA458723 WBD458704:WBE458723 VRH458704:VRI458723 VHL458704:VHM458723 UXP458704:UXQ458723 UNT458704:UNU458723 UDX458704:UDY458723 TUB458704:TUC458723 TKF458704:TKG458723 TAJ458704:TAK458723 SQN458704:SQO458723 SGR458704:SGS458723 RWV458704:RWW458723 RMZ458704:RNA458723 RDD458704:RDE458723 QTH458704:QTI458723 QJL458704:QJM458723 PZP458704:PZQ458723 PPT458704:PPU458723 PFX458704:PFY458723 OWB458704:OWC458723 OMF458704:OMG458723 OCJ458704:OCK458723 NSN458704:NSO458723 NIR458704:NIS458723 MYV458704:MYW458723 MOZ458704:MPA458723 MFD458704:MFE458723 LVH458704:LVI458723 LLL458704:LLM458723 LBP458704:LBQ458723 KRT458704:KRU458723 KHX458704:KHY458723 JYB458704:JYC458723 JOF458704:JOG458723 JEJ458704:JEK458723 IUN458704:IUO458723 IKR458704:IKS458723 IAV458704:IAW458723 HQZ458704:HRA458723 HHD458704:HHE458723 GXH458704:GXI458723 GNL458704:GNM458723 GDP458704:GDQ458723 FTT458704:FTU458723 FJX458704:FJY458723 FAB458704:FAC458723 EQF458704:EQG458723 EGJ458704:EGK458723 DWN458704:DWO458723 DMR458704:DMS458723 DCV458704:DCW458723 CSZ458704:CTA458723 CJD458704:CJE458723 BZH458704:BZI458723 BPL458704:BPM458723 BFP458704:BFQ458723 AVT458704:AVU458723 ALX458704:ALY458723 ACB458704:ACC458723 SF458704:SG458723 IJ458704:IK458723 WUV393168:WUW393187 WKZ393168:WLA393187 WBD393168:WBE393187 VRH393168:VRI393187 VHL393168:VHM393187 UXP393168:UXQ393187 UNT393168:UNU393187 UDX393168:UDY393187 TUB393168:TUC393187 TKF393168:TKG393187 TAJ393168:TAK393187 SQN393168:SQO393187 SGR393168:SGS393187 RWV393168:RWW393187 RMZ393168:RNA393187 RDD393168:RDE393187 QTH393168:QTI393187 QJL393168:QJM393187 PZP393168:PZQ393187 PPT393168:PPU393187 PFX393168:PFY393187 OWB393168:OWC393187 OMF393168:OMG393187 OCJ393168:OCK393187 NSN393168:NSO393187 NIR393168:NIS393187 MYV393168:MYW393187 MOZ393168:MPA393187 MFD393168:MFE393187 LVH393168:LVI393187 LLL393168:LLM393187 LBP393168:LBQ393187 KRT393168:KRU393187 KHX393168:KHY393187 JYB393168:JYC393187 JOF393168:JOG393187 JEJ393168:JEK393187 IUN393168:IUO393187 IKR393168:IKS393187 IAV393168:IAW393187 HQZ393168:HRA393187 HHD393168:HHE393187 GXH393168:GXI393187 GNL393168:GNM393187 GDP393168:GDQ393187 FTT393168:FTU393187 FJX393168:FJY393187 FAB393168:FAC393187 EQF393168:EQG393187 EGJ393168:EGK393187 DWN393168:DWO393187 DMR393168:DMS393187 DCV393168:DCW393187 CSZ393168:CTA393187 CJD393168:CJE393187 BZH393168:BZI393187 BPL393168:BPM393187 BFP393168:BFQ393187 AVT393168:AVU393187 ALX393168:ALY393187 ACB393168:ACC393187 SF393168:SG393187 IJ393168:IK393187 WUV327632:WUW327651 WKZ327632:WLA327651 WBD327632:WBE327651 VRH327632:VRI327651 VHL327632:VHM327651 UXP327632:UXQ327651 UNT327632:UNU327651 UDX327632:UDY327651 TUB327632:TUC327651 TKF327632:TKG327651 TAJ327632:TAK327651 SQN327632:SQO327651 SGR327632:SGS327651 RWV327632:RWW327651 RMZ327632:RNA327651 RDD327632:RDE327651 QTH327632:QTI327651 QJL327632:QJM327651 PZP327632:PZQ327651 PPT327632:PPU327651 PFX327632:PFY327651 OWB327632:OWC327651 OMF327632:OMG327651 OCJ327632:OCK327651 NSN327632:NSO327651 NIR327632:NIS327651 MYV327632:MYW327651 MOZ327632:MPA327651 MFD327632:MFE327651 LVH327632:LVI327651 LLL327632:LLM327651 LBP327632:LBQ327651 KRT327632:KRU327651 KHX327632:KHY327651 JYB327632:JYC327651 JOF327632:JOG327651 JEJ327632:JEK327651 IUN327632:IUO327651 IKR327632:IKS327651 IAV327632:IAW327651 HQZ327632:HRA327651 HHD327632:HHE327651 GXH327632:GXI327651 GNL327632:GNM327651 GDP327632:GDQ327651 FTT327632:FTU327651 FJX327632:FJY327651 FAB327632:FAC327651 EQF327632:EQG327651 EGJ327632:EGK327651 DWN327632:DWO327651 DMR327632:DMS327651 DCV327632:DCW327651 CSZ327632:CTA327651 CJD327632:CJE327651 BZH327632:BZI327651 BPL327632:BPM327651 BFP327632:BFQ327651 AVT327632:AVU327651 ALX327632:ALY327651 ACB327632:ACC327651 SF327632:SG327651 IJ327632:IK327651 WUV262096:WUW262115 WKZ262096:WLA262115 WBD262096:WBE262115 VRH262096:VRI262115 VHL262096:VHM262115 UXP262096:UXQ262115 UNT262096:UNU262115 UDX262096:UDY262115 TUB262096:TUC262115 TKF262096:TKG262115 TAJ262096:TAK262115 SQN262096:SQO262115 SGR262096:SGS262115 RWV262096:RWW262115 RMZ262096:RNA262115 RDD262096:RDE262115 QTH262096:QTI262115 QJL262096:QJM262115 PZP262096:PZQ262115 PPT262096:PPU262115 PFX262096:PFY262115 OWB262096:OWC262115 OMF262096:OMG262115 OCJ262096:OCK262115 NSN262096:NSO262115 NIR262096:NIS262115 MYV262096:MYW262115 MOZ262096:MPA262115 MFD262096:MFE262115 LVH262096:LVI262115 LLL262096:LLM262115 LBP262096:LBQ262115 KRT262096:KRU262115 KHX262096:KHY262115 JYB262096:JYC262115 JOF262096:JOG262115 JEJ262096:JEK262115 IUN262096:IUO262115 IKR262096:IKS262115 IAV262096:IAW262115 HQZ262096:HRA262115 HHD262096:HHE262115 GXH262096:GXI262115 GNL262096:GNM262115 GDP262096:GDQ262115 FTT262096:FTU262115 FJX262096:FJY262115 FAB262096:FAC262115 EQF262096:EQG262115 EGJ262096:EGK262115 DWN262096:DWO262115 DMR262096:DMS262115 DCV262096:DCW262115 CSZ262096:CTA262115 CJD262096:CJE262115 BZH262096:BZI262115 BPL262096:BPM262115 BFP262096:BFQ262115 AVT262096:AVU262115 ALX262096:ALY262115 ACB262096:ACC262115 SF262096:SG262115 IJ262096:IK262115 WUV196560:WUW196579 WKZ196560:WLA196579 WBD196560:WBE196579 VRH196560:VRI196579 VHL196560:VHM196579 UXP196560:UXQ196579 UNT196560:UNU196579 UDX196560:UDY196579 TUB196560:TUC196579 TKF196560:TKG196579 TAJ196560:TAK196579 SQN196560:SQO196579 SGR196560:SGS196579 RWV196560:RWW196579 RMZ196560:RNA196579 RDD196560:RDE196579 QTH196560:QTI196579 QJL196560:QJM196579 PZP196560:PZQ196579 PPT196560:PPU196579 PFX196560:PFY196579 OWB196560:OWC196579 OMF196560:OMG196579 OCJ196560:OCK196579 NSN196560:NSO196579 NIR196560:NIS196579 MYV196560:MYW196579 MOZ196560:MPA196579 MFD196560:MFE196579 LVH196560:LVI196579 LLL196560:LLM196579 LBP196560:LBQ196579 KRT196560:KRU196579 KHX196560:KHY196579 JYB196560:JYC196579 JOF196560:JOG196579 JEJ196560:JEK196579 IUN196560:IUO196579 IKR196560:IKS196579 IAV196560:IAW196579 HQZ196560:HRA196579 HHD196560:HHE196579 GXH196560:GXI196579 GNL196560:GNM196579 GDP196560:GDQ196579 FTT196560:FTU196579 FJX196560:FJY196579 FAB196560:FAC196579 EQF196560:EQG196579 EGJ196560:EGK196579 DWN196560:DWO196579 DMR196560:DMS196579 DCV196560:DCW196579 CSZ196560:CTA196579 CJD196560:CJE196579 BZH196560:BZI196579 BPL196560:BPM196579 BFP196560:BFQ196579 AVT196560:AVU196579 ALX196560:ALY196579 ACB196560:ACC196579 SF196560:SG196579 IJ196560:IK196579 WUV131024:WUW131043 WKZ131024:WLA131043 WBD131024:WBE131043 VRH131024:VRI131043 VHL131024:VHM131043 UXP131024:UXQ131043 UNT131024:UNU131043 UDX131024:UDY131043 TUB131024:TUC131043 TKF131024:TKG131043 TAJ131024:TAK131043 SQN131024:SQO131043 SGR131024:SGS131043 RWV131024:RWW131043 RMZ131024:RNA131043 RDD131024:RDE131043 QTH131024:QTI131043 QJL131024:QJM131043 PZP131024:PZQ131043 PPT131024:PPU131043 PFX131024:PFY131043 OWB131024:OWC131043 OMF131024:OMG131043 OCJ131024:OCK131043 NSN131024:NSO131043 NIR131024:NIS131043 MYV131024:MYW131043 MOZ131024:MPA131043 MFD131024:MFE131043 LVH131024:LVI131043 LLL131024:LLM131043 LBP131024:LBQ131043 KRT131024:KRU131043 KHX131024:KHY131043 JYB131024:JYC131043 JOF131024:JOG131043 JEJ131024:JEK131043 IUN131024:IUO131043 IKR131024:IKS131043 IAV131024:IAW131043 HQZ131024:HRA131043 HHD131024:HHE131043 GXH131024:GXI131043 GNL131024:GNM131043 GDP131024:GDQ131043 FTT131024:FTU131043 FJX131024:FJY131043 FAB131024:FAC131043 EQF131024:EQG131043 EGJ131024:EGK131043 DWN131024:DWO131043 DMR131024:DMS131043 DCV131024:DCW131043 CSZ131024:CTA131043 CJD131024:CJE131043 BZH131024:BZI131043 BPL131024:BPM131043 BFP131024:BFQ131043 AVT131024:AVU131043 ALX131024:ALY131043 ACB131024:ACC131043 SF131024:SG131043 IJ131024:IK131043 WUV65488:WUW65507 WKZ65488:WLA65507 WBD65488:WBE65507 VRH65488:VRI65507 VHL65488:VHM65507 UXP65488:UXQ65507 UNT65488:UNU65507 UDX65488:UDY65507 TUB65488:TUC65507 TKF65488:TKG65507 TAJ65488:TAK65507 SQN65488:SQO65507 SGR65488:SGS65507 RWV65488:RWW65507 RMZ65488:RNA65507 RDD65488:RDE65507 QTH65488:QTI65507 QJL65488:QJM65507 PZP65488:PZQ65507 PPT65488:PPU65507 PFX65488:PFY65507 OWB65488:OWC65507 OMF65488:OMG65507 OCJ65488:OCK65507 NSN65488:NSO65507 NIR65488:NIS65507 MYV65488:MYW65507 MOZ65488:MPA65507 MFD65488:MFE65507 LVH65488:LVI65507 LLL65488:LLM65507 LBP65488:LBQ65507 KRT65488:KRU65507 KHX65488:KHY65507 JYB65488:JYC65507 JOF65488:JOG65507 JEJ65488:JEK65507 IUN65488:IUO65507 IKR65488:IKS65507 IAV65488:IAW65507 HQZ65488:HRA65507 HHD65488:HHE65507 GXH65488:GXI65507 GNL65488:GNM65507 GDP65488:GDQ65507 FTT65488:FTU65507 FJX65488:FJY65507 FAB65488:FAC65507 EQF65488:EQG65507 EGJ65488:EGK65507 DWN65488:DWO65507 DMR65488:DMS65507 DCV65488:DCW65507 CSZ65488:CTA65507 CJD65488:CJE65507 BZH65488:BZI65507 BPL65488:BPM65507 BFP65488:BFQ65507 AVT65488:AVU65507 ALX65488:ALY65507 ACB65488:ACC65507 SF65488:SG65507 IJ65488:IK65507 I131021:I131025 I196557:I196561 I262093:I262097 I327629:I327633 I393165:I393169 I458701:I458705 I524237:I524241 I589773:I589777 I655309:I655313 I720845:I720849 I786381:I786385 I851917:I851921 I917453:I917457 I982989:I982993 E65485:E65489 E131021:E131025 E196557:E196561 E262093:E262097 E327629:E327633 E393165:E393169 E458701:E458705 E524237:E524241 E589773:E589777 E655309:E655313 E720845:E720849 E786381:E786385 E851917:E851921 E917453:E917457 E982989:E982993 I65485:I65489 I982995:I983014 I917459:I917478 I851923:I851942 I786387:I786406 I720851:I720870 I655315:I655334 I589779:I589798 I524243:I524262 I458707:I458726 I393171:I393190 I327635:I327654 I262099:I262118 I196563:I196582 I131027:I131046 E65491:F65510 E982995:F983014 E917459:F917478 E851923:F851942 E786387:F786406 E720851:F720870 E655315:F655334 E589779:F589798 E524243:F524262 E458707:F458726 E393171:F393190 E327635:F327654 E262099:F262118 E196563:F196582 E131027:F131046 I65491:I65510">
      <formula1>#REF!</formula1>
    </dataValidation>
    <dataValidation type="list" allowBlank="1" showDropDown="0" showInputMessage="1" showErrorMessage="1" sqref="I7:I14">
      <formula1>$I$15:$I$17</formula1>
    </dataValidation>
  </dataValidations>
  <pageMargins left="0.7" right="0.7" top="0.75" bottom="0.75" header="0.3" footer="0.3"/>
  <pageSetup paperSize="8" scale="36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計算表</vt:lpstr>
    </vt:vector>
  </TitlesOfParts>
  <Company>Toshiba</Company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増田　季咲</cp:lastModifiedBy>
  <cp:lastPrinted>2017-05-31T06:48:50Z</cp:lastPrinted>
  <dcterms:created xsi:type="dcterms:W3CDTF">2017-03-30T06:00:55Z</dcterms:created>
  <dcterms:modified xsi:type="dcterms:W3CDTF">2025-04-17T10:35:55Z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2025-04-17T10:35:55Z</vt:filetime>
  </property>
</Properties>
</file>